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9\"/>
    </mc:Choice>
  </mc:AlternateContent>
  <bookViews>
    <workbookView xWindow="0" yWindow="0" windowWidth="28800" windowHeight="11700"/>
  </bookViews>
  <sheets>
    <sheet name="August 2019" sheetId="1" r:id="rId1"/>
  </sheets>
  <definedNames>
    <definedName name="_xlnm._FilterDatabase" localSheetId="0" hidden="1">'August 2019'!$A$1:$G$175</definedName>
    <definedName name="_xlnm.Print_Area" localSheetId="0">'August 2019'!$A$1:$G$175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1" i="1" l="1"/>
  <c r="C181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81" i="1" l="1"/>
</calcChain>
</file>

<file path=xl/sharedStrings.xml><?xml version="1.0" encoding="utf-8"?>
<sst xmlns="http://schemas.openxmlformats.org/spreadsheetml/2006/main" count="720" uniqueCount="184">
  <si>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</si>
  <si>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</si>
  <si>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</si>
  <si>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</si>
  <si>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</si>
  <si>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</si>
  <si>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</si>
  <si>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13.08.19</t>
  </si>
  <si>
    <t>GWR</t>
  </si>
  <si>
    <t>Travel - Train</t>
  </si>
  <si>
    <t>Travel</t>
  </si>
  <si>
    <t>06.08.19</t>
  </si>
  <si>
    <t>Asda</t>
  </si>
  <si>
    <t>Catering</t>
  </si>
  <si>
    <t>Subsistence</t>
  </si>
  <si>
    <t>Amazon</t>
  </si>
  <si>
    <t>Equipment Purchase</t>
  </si>
  <si>
    <t>Tools/Equipment</t>
  </si>
  <si>
    <t>17.08.19</t>
  </si>
  <si>
    <t>21.08.19</t>
  </si>
  <si>
    <t>22.08.19</t>
  </si>
  <si>
    <t>23.08.19</t>
  </si>
  <si>
    <t>25.08.19</t>
  </si>
  <si>
    <t>26.08.19</t>
  </si>
  <si>
    <t>28.08.19</t>
  </si>
  <si>
    <t>Digital City</t>
  </si>
  <si>
    <t>29.08.19</t>
  </si>
  <si>
    <t>Safelincs</t>
  </si>
  <si>
    <t>30.08.19</t>
  </si>
  <si>
    <t>Uniforms</t>
  </si>
  <si>
    <t>Uniform</t>
  </si>
  <si>
    <t>31.08.19</t>
  </si>
  <si>
    <t>Flavour of Mauritius</t>
  </si>
  <si>
    <t>Coffee Shop</t>
  </si>
  <si>
    <t>Burger Bar</t>
  </si>
  <si>
    <t>02.08.19</t>
  </si>
  <si>
    <t>Flybe</t>
  </si>
  <si>
    <t>Travel - Flight</t>
  </si>
  <si>
    <t>05.08.19</t>
  </si>
  <si>
    <t>Vistaprint</t>
  </si>
  <si>
    <t>Stationery</t>
  </si>
  <si>
    <t>07.08.19</t>
  </si>
  <si>
    <t>CFOA Services</t>
  </si>
  <si>
    <t>Conferences</t>
  </si>
  <si>
    <t>Conference/Events</t>
  </si>
  <si>
    <t>27.08.19</t>
  </si>
  <si>
    <t>Aspect CPM</t>
  </si>
  <si>
    <t>Trainline</t>
  </si>
  <si>
    <t>IKEA</t>
  </si>
  <si>
    <t>11.08.19</t>
  </si>
  <si>
    <t>08.08.19</t>
  </si>
  <si>
    <t>Cass Art</t>
  </si>
  <si>
    <t>Sainsbury's</t>
  </si>
  <si>
    <t>03.08.19</t>
  </si>
  <si>
    <t>ATS Euromaster</t>
  </si>
  <si>
    <t>Vehicle repair</t>
  </si>
  <si>
    <t>Repairs/Maintenance</t>
  </si>
  <si>
    <t>Showstate</t>
  </si>
  <si>
    <t>Refund for overcharge</t>
  </si>
  <si>
    <t>Viking</t>
  </si>
  <si>
    <t>Refund for returned item</t>
  </si>
  <si>
    <t>09.08.19</t>
  </si>
  <si>
    <t>Clothes 2 Order</t>
  </si>
  <si>
    <t>15.08.19</t>
  </si>
  <si>
    <t>Ikea</t>
  </si>
  <si>
    <t>16.08.19</t>
  </si>
  <si>
    <t>AHG Group</t>
  </si>
  <si>
    <t>Fees</t>
  </si>
  <si>
    <t>Wickes</t>
  </si>
  <si>
    <t>18.08.19</t>
  </si>
  <si>
    <t>Decathlon</t>
  </si>
  <si>
    <t>Aldi</t>
  </si>
  <si>
    <t>Halfords</t>
  </si>
  <si>
    <t>Screwfix</t>
  </si>
  <si>
    <t>Hertz UK Limited</t>
  </si>
  <si>
    <t>Travel - Car Hire</t>
  </si>
  <si>
    <t>01.08.19</t>
  </si>
  <si>
    <t>Aer Lingus</t>
  </si>
  <si>
    <t xml:space="preserve">Ikea </t>
  </si>
  <si>
    <t>04.08.19</t>
  </si>
  <si>
    <t>Grand Central Hotel Belfast</t>
  </si>
  <si>
    <t>Accommodation</t>
  </si>
  <si>
    <t>Samuel Brothers</t>
  </si>
  <si>
    <t xml:space="preserve">Delivery </t>
  </si>
  <si>
    <t>12.08.19</t>
  </si>
  <si>
    <t>Viking UK</t>
  </si>
  <si>
    <t>Train</t>
  </si>
  <si>
    <t>Nounproject.com</t>
  </si>
  <si>
    <t>Software subscription</t>
  </si>
  <si>
    <t>Organizational Development</t>
  </si>
  <si>
    <t>B&amp;Q</t>
  </si>
  <si>
    <t>Dulux Déco Center</t>
  </si>
  <si>
    <t>A1 Locksmith</t>
  </si>
  <si>
    <t>Johnston Lock Centre</t>
  </si>
  <si>
    <t>Glending Signs</t>
  </si>
  <si>
    <t>14.08.19</t>
  </si>
  <si>
    <t>Fixtures/fittings</t>
  </si>
  <si>
    <t>19.08.19</t>
  </si>
  <si>
    <t>20.08.19</t>
  </si>
  <si>
    <t>Dads Shop</t>
  </si>
  <si>
    <t>B&amp;M</t>
  </si>
  <si>
    <t>Rivermead Leisure Center</t>
  </si>
  <si>
    <t>Staff Training</t>
  </si>
  <si>
    <t>Training</t>
  </si>
  <si>
    <t>AO</t>
  </si>
  <si>
    <t>Warehouse Online</t>
  </si>
  <si>
    <t>Hoover</t>
  </si>
  <si>
    <t>Royal Mail</t>
  </si>
  <si>
    <t>Coast to coast</t>
  </si>
  <si>
    <t>Timpson</t>
  </si>
  <si>
    <t>Service purchase</t>
  </si>
  <si>
    <t>Booking.com</t>
  </si>
  <si>
    <t>Gibbs and Dandy</t>
  </si>
  <si>
    <t>JD Sports</t>
  </si>
  <si>
    <t>PMGL Ltd</t>
  </si>
  <si>
    <t>3D Lockers</t>
  </si>
  <si>
    <t>Nisbets</t>
  </si>
  <si>
    <t>Hired on line</t>
  </si>
  <si>
    <t>Advertisement</t>
  </si>
  <si>
    <t>Adobe</t>
  </si>
  <si>
    <t>Software</t>
  </si>
  <si>
    <t>SW Trains</t>
  </si>
  <si>
    <t>A1 Loo Hire</t>
  </si>
  <si>
    <t>Miscellaneous</t>
  </si>
  <si>
    <t>Subway</t>
  </si>
  <si>
    <t>Gecko Head Gear Limited</t>
  </si>
  <si>
    <t>Marsport Limited</t>
  </si>
  <si>
    <t>Viking Direct</t>
  </si>
  <si>
    <t>10.08.19</t>
  </si>
  <si>
    <t>Dominos Pizza</t>
  </si>
  <si>
    <t>Calcot Service Station</t>
  </si>
  <si>
    <t>Fuel</t>
  </si>
  <si>
    <t>Windsor Yards Car Park</t>
  </si>
  <si>
    <t>Travel - Parking</t>
  </si>
  <si>
    <t>The Window Film Co</t>
  </si>
  <si>
    <t>Glendining Signs</t>
  </si>
  <si>
    <t>British Airways</t>
  </si>
  <si>
    <t>Conservatree</t>
  </si>
  <si>
    <t>Printing</t>
  </si>
  <si>
    <t>Marketing</t>
  </si>
  <si>
    <t>Consultation Institute</t>
  </si>
  <si>
    <t>Jurys Inn Belfast</t>
  </si>
  <si>
    <t>Heathrow</t>
  </si>
  <si>
    <t>Stanssted Airport</t>
  </si>
  <si>
    <t>EasyJet</t>
  </si>
  <si>
    <t>eDreams</t>
  </si>
  <si>
    <t>Infographics</t>
  </si>
  <si>
    <t>Audible</t>
  </si>
  <si>
    <t>Premier Farnell</t>
  </si>
  <si>
    <t>The Defib Pad</t>
  </si>
  <si>
    <t>NCP</t>
  </si>
  <si>
    <t>Stationery Office</t>
  </si>
  <si>
    <t>APT KEC Car Park</t>
  </si>
  <si>
    <t>Turner Kenworthy Ltd</t>
  </si>
  <si>
    <t>Bannerbuzz</t>
  </si>
  <si>
    <t>KRD Ltd</t>
  </si>
  <si>
    <t>Photobox</t>
  </si>
  <si>
    <t>Morrisons</t>
  </si>
  <si>
    <t>Press to print</t>
  </si>
  <si>
    <t>Inspirations Ltd</t>
  </si>
  <si>
    <t>Costa Coffee</t>
  </si>
  <si>
    <t>All Bar One</t>
  </si>
  <si>
    <t>Berkshire East Plumbing and Heating</t>
  </si>
  <si>
    <t>Service Purchase</t>
  </si>
  <si>
    <t>Oven Ready Ltd</t>
  </si>
  <si>
    <t xml:space="preserve">Toolstation </t>
  </si>
  <si>
    <t>D Martin Shoe Repair</t>
  </si>
  <si>
    <t>Amazon-Clarks</t>
  </si>
  <si>
    <t>Refund for returns</t>
  </si>
  <si>
    <t>31.07.19</t>
  </si>
  <si>
    <t>TLC</t>
  </si>
  <si>
    <t>Seaward</t>
  </si>
  <si>
    <t>Software purchase</t>
  </si>
  <si>
    <t>Eyre &amp; Elliston</t>
  </si>
  <si>
    <t>Cabling 4 less</t>
  </si>
  <si>
    <t>20.07.19</t>
  </si>
  <si>
    <t>Barclays</t>
  </si>
  <si>
    <t>Amazon UK</t>
  </si>
  <si>
    <t>Postage Refund</t>
  </si>
  <si>
    <t>Premier Inn</t>
  </si>
  <si>
    <t>Oypla</t>
  </si>
  <si>
    <t>Tesco Wokingham</t>
  </si>
  <si>
    <t>Power House Direct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</si>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</sst>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d\.m\.yy;@"/>
    <numFmt numFmtId="165" formatCode="#,##0.00_ ;[Red]\-#,##0.0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auto="1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164" fontId="2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2" borderId="1" xfId="2" applyNumberFormat="1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1" fillId="2" borderId="0" xfId="2" applyFill="1"/>
    <xf numFmtId="0" fontId="6" fillId="2" borderId="3" xfId="2" applyFont="1" applyFill="1" applyBorder="1" applyAlignment="1">
      <alignment horizontal="left" vertical="top"/>
    </xf>
    <xf numFmtId="0" fontId="0" fillId="2" borderId="4" xfId="2" applyFont="1" applyFill="1" applyBorder="1"/>
    <xf numFmtId="165" fontId="7" fillId="2" borderId="4" xfId="2" applyNumberFormat="1" applyFont="1" applyFill="1" applyBorder="1" applyAlignment="1">
      <alignment horizontal="right" vertical="center" wrapText="1"/>
    </xf>
    <xf numFmtId="4" fontId="8" fillId="2" borderId="4" xfId="2" applyNumberFormat="1" applyFont="1" applyFill="1" applyBorder="1" applyAlignment="1">
      <alignment vertical="center"/>
    </xf>
    <xf numFmtId="0" fontId="0" fillId="2" borderId="5" xfId="2" applyFont="1" applyFill="1" applyBorder="1"/>
    <xf numFmtId="164" fontId="6" fillId="2" borderId="3" xfId="2" applyNumberFormat="1" applyFont="1" applyFill="1" applyBorder="1" applyAlignment="1">
      <alignment horizontal="left" vertical="top"/>
    </xf>
    <xf numFmtId="4" fontId="8" fillId="2" borderId="4" xfId="2" applyNumberFormat="1" applyFont="1" applyFill="1" applyBorder="1" applyAlignment="1">
      <alignment horizontal="right" vertical="center" wrapText="1"/>
    </xf>
    <xf numFmtId="165" fontId="7" fillId="2" borderId="4" xfId="2" applyNumberFormat="1" applyFont="1" applyFill="1" applyBorder="1" applyAlignment="1">
      <alignment horizontal="right" vertical="center"/>
    </xf>
    <xf numFmtId="164" fontId="6" fillId="2" borderId="6" xfId="2" applyNumberFormat="1" applyFont="1" applyFill="1" applyBorder="1" applyAlignment="1">
      <alignment horizontal="left" vertical="top"/>
    </xf>
    <xf numFmtId="164" fontId="6" fillId="2" borderId="7" xfId="2" applyNumberFormat="1" applyFont="1" applyFill="1" applyBorder="1" applyAlignment="1">
      <alignment horizontal="left" vertical="top"/>
    </xf>
    <xf numFmtId="0" fontId="7" fillId="2" borderId="3" xfId="2" applyFont="1" applyFill="1" applyBorder="1" applyAlignment="1">
      <alignment horizontal="left" vertical="top"/>
    </xf>
    <xf numFmtId="165" fontId="7" fillId="2" borderId="4" xfId="2" applyNumberFormat="1" applyFont="1" applyFill="1" applyBorder="1" applyAlignment="1">
      <alignment horizontal="right" vertical="top"/>
    </xf>
    <xf numFmtId="165" fontId="7" fillId="2" borderId="4" xfId="2" applyNumberFormat="1" applyFont="1" applyFill="1" applyBorder="1"/>
    <xf numFmtId="4" fontId="8" fillId="2" borderId="4" xfId="2" applyNumberFormat="1" applyFont="1" applyFill="1" applyBorder="1" applyAlignment="1">
      <alignment horizontal="right" vertical="center"/>
    </xf>
    <xf numFmtId="164" fontId="6" fillId="2" borderId="3" xfId="2" applyNumberFormat="1" applyFont="1" applyFill="1" applyBorder="1" applyAlignment="1">
      <alignment horizontal="left"/>
    </xf>
    <xf numFmtId="164" fontId="6" fillId="2" borderId="8" xfId="2" applyNumberFormat="1" applyFont="1" applyFill="1" applyBorder="1" applyAlignment="1">
      <alignment horizontal="left"/>
    </xf>
    <xf numFmtId="0" fontId="0" fillId="2" borderId="9" xfId="2" applyFont="1" applyFill="1" applyBorder="1"/>
    <xf numFmtId="165" fontId="7" fillId="2" borderId="9" xfId="2" applyNumberFormat="1" applyFont="1" applyFill="1" applyBorder="1" applyAlignment="1">
      <alignment horizontal="right" vertical="center"/>
    </xf>
    <xf numFmtId="4" fontId="8" fillId="2" borderId="9" xfId="2" applyNumberFormat="1" applyFont="1" applyFill="1" applyBorder="1" applyAlignment="1">
      <alignment vertical="center"/>
    </xf>
    <xf numFmtId="165" fontId="7" fillId="2" borderId="9" xfId="2" applyNumberFormat="1" applyFont="1" applyFill="1" applyBorder="1" applyAlignment="1">
      <alignment horizontal="right" vertical="center" wrapText="1"/>
    </xf>
    <xf numFmtId="0" fontId="0" fillId="2" borderId="10" xfId="2" applyFont="1" applyFill="1" applyBorder="1"/>
    <xf numFmtId="164" fontId="6" fillId="2" borderId="0" xfId="2" applyNumberFormat="1" applyFont="1" applyFill="1" applyBorder="1" applyAlignment="1">
      <alignment horizontal="left"/>
    </xf>
    <xf numFmtId="0" fontId="0" fillId="2" borderId="0" xfId="2" applyFont="1" applyFill="1" applyBorder="1"/>
    <xf numFmtId="165" fontId="7" fillId="2" borderId="0" xfId="2" applyNumberFormat="1" applyFont="1" applyFill="1" applyBorder="1" applyAlignment="1">
      <alignment horizontal="right" vertical="center"/>
    </xf>
    <xf numFmtId="2" fontId="8" fillId="2" borderId="0" xfId="2" applyNumberFormat="1" applyFont="1" applyFill="1" applyBorder="1" applyAlignment="1">
      <alignment vertical="center"/>
    </xf>
    <xf numFmtId="2" fontId="7" fillId="2" borderId="0" xfId="2" applyNumberFormat="1" applyFont="1" applyFill="1" applyBorder="1" applyAlignment="1">
      <alignment horizontal="right" vertical="center" wrapText="1"/>
    </xf>
    <xf numFmtId="0" fontId="1" fillId="2" borderId="0" xfId="2" applyFill="1" applyBorder="1"/>
    <xf numFmtId="0" fontId="9" fillId="2" borderId="0" xfId="2" applyFont="1" applyFill="1" applyBorder="1" applyAlignment="1">
      <alignment horizontal="left"/>
    </xf>
    <xf numFmtId="165" fontId="10" fillId="2" borderId="0" xfId="2" applyNumberFormat="1" applyFont="1" applyFill="1" applyBorder="1"/>
    <xf numFmtId="165" fontId="11" fillId="2" borderId="0" xfId="2" applyNumberFormat="1" applyFont="1" applyFill="1" applyBorder="1"/>
    <xf numFmtId="165" fontId="12" fillId="2" borderId="0" xfId="2" applyNumberFormat="1" applyFont="1" applyFill="1" applyBorder="1"/>
    <xf numFmtId="165" fontId="13" fillId="2" borderId="0" xfId="2" applyNumberFormat="1" applyFont="1" applyFill="1" applyBorder="1"/>
    <xf numFmtId="165" fontId="12" fillId="2" borderId="0" xfId="2" applyNumberFormat="1" applyFont="1" applyFill="1"/>
    <xf numFmtId="165" fontId="13" fillId="2" borderId="0" xfId="2" applyNumberFormat="1" applyFont="1" applyFill="1"/>
  </cellXfs>
  <cellStyles count="3">
    <cellStyle name="Currency" xfId="1" builtinId="4"/>
    <cellStyle name="Normal" xfId="0" builtinId="0"/>
    <cellStyle name="Normal 2" xfId="2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auto="1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auto="1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#,##0.00_ ;[Red]\-#,##0.00\ "/>
      <fill>
        <patternFill patternType="solid">
          <fgColor auto="1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scheme val="none"/>
      </font>
      <numFmt numFmtId="4" formatCode="#,##0.00"/>
      <fill>
        <patternFill patternType="solid">
          <fgColor auto="1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#,##0.00_ ;[Red]\-#,##0.00\ "/>
      <fill>
        <patternFill patternType="solid">
          <fgColor auto="1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auto="1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d\.m\.yy;@"/>
      <fill>
        <patternFill patternType="solid">
          <fgColor auto="1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auto="1"/>
          <bgColor auto="1"/>
        </patternFill>
      </fill>
    </dxf>
    <dxf>
      <fill>
        <patternFill patternType="solid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G179" totalsRowShown="0" headerRowDxfId="9" dataDxfId="8" tableBorderDxfId="7">
  <tableColumns count="7">
    <tableColumn id="1" name="Date of Transaction" dataDxfId="6"/>
    <tableColumn id="3" name="Beneficiary" dataDxfId="5" dataCellStyle="Normal 2"/>
    <tableColumn id="4" name="Net Amount £" dataDxfId="4"/>
    <tableColumn id="5" name="VAT Recoverable £" dataDxfId="3"/>
    <tableColumn id="6" name="Gross Amount £" dataDxfId="2">
      <calculatedColumnFormula>C2+D2</calculatedColumnFormula>
    </tableColumn>
    <tableColumn id="7" name="Summary of Purpose of the expenditure" dataDxfId="1" dataCellStyle="Normal 2"/>
    <tableColumn id="8" name="Merchant Category" dataDxfId="0" dataCellStyle="Normal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abSelected="1" zoomScale="84" zoomScaleNormal="84" workbookViewId="0">
      <selection activeCell="D12" sqref="D12"/>
    </sheetView>
  </sheetViews>
  <sheetFormatPr defaultColWidth="9.140625" defaultRowHeight="12.75" x14ac:dyDescent="0.2"/>
  <cols>
    <col min="1" max="1" width="22.140625" style="8" customWidth="1"/>
    <col min="2" max="2" width="35.42578125" style="8" bestFit="1" customWidth="1"/>
    <col min="3" max="3" width="16.42578125" style="41" customWidth="1"/>
    <col min="4" max="4" width="21.42578125" style="42" customWidth="1"/>
    <col min="5" max="5" width="18.7109375" style="41" customWidth="1"/>
    <col min="6" max="6" width="44.5703125" style="8" bestFit="1" customWidth="1"/>
    <col min="7" max="7" width="25.28515625" style="8" bestFit="1" customWidth="1"/>
    <col min="8" max="16384" width="9.140625" style="8"/>
  </cols>
  <sheetData>
    <row r="1" spans="1:7" ht="36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pans="1:7" ht="15" x14ac:dyDescent="0.25">
      <c r="A2" s="9" t="s">
        <v>7</v>
      </c>
      <c r="B2" s="10" t="s">
        <v>8</v>
      </c>
      <c r="C2" s="11">
        <v>55.9</v>
      </c>
      <c r="D2" s="12">
        <v>0</v>
      </c>
      <c r="E2" s="11">
        <f>C2+D2</f>
        <v>55.9</v>
      </c>
      <c r="F2" s="10" t="s">
        <v>9</v>
      </c>
      <c r="G2" s="13" t="s">
        <v>10</v>
      </c>
    </row>
    <row r="3" spans="1:7" ht="15" x14ac:dyDescent="0.25">
      <c r="A3" s="14" t="s">
        <v>11</v>
      </c>
      <c r="B3" s="10" t="s">
        <v>12</v>
      </c>
      <c r="C3" s="11">
        <v>21.2</v>
      </c>
      <c r="D3" s="12">
        <v>1.18</v>
      </c>
      <c r="E3" s="11">
        <f t="shared" ref="E3:E66" si="0">C3+D3</f>
        <v>22.38</v>
      </c>
      <c r="F3" s="10" t="s">
        <v>13</v>
      </c>
      <c r="G3" s="13" t="s">
        <v>14</v>
      </c>
    </row>
    <row r="4" spans="1:7" ht="15" x14ac:dyDescent="0.25">
      <c r="A4" s="14" t="s">
        <v>11</v>
      </c>
      <c r="B4" s="10" t="s">
        <v>15</v>
      </c>
      <c r="C4" s="11">
        <v>26.28</v>
      </c>
      <c r="D4" s="12">
        <v>5.28</v>
      </c>
      <c r="E4" s="11">
        <f t="shared" si="0"/>
        <v>31.560000000000002</v>
      </c>
      <c r="F4" s="10" t="s">
        <v>16</v>
      </c>
      <c r="G4" s="13" t="s">
        <v>17</v>
      </c>
    </row>
    <row r="5" spans="1:7" ht="15" x14ac:dyDescent="0.25">
      <c r="A5" s="14" t="s">
        <v>18</v>
      </c>
      <c r="B5" s="10" t="s">
        <v>15</v>
      </c>
      <c r="C5" s="11">
        <v>6.66</v>
      </c>
      <c r="D5" s="12">
        <v>1.33</v>
      </c>
      <c r="E5" s="11">
        <f t="shared" si="0"/>
        <v>7.99</v>
      </c>
      <c r="F5" s="10" t="s">
        <v>16</v>
      </c>
      <c r="G5" s="13" t="s">
        <v>17</v>
      </c>
    </row>
    <row r="6" spans="1:7" ht="15" x14ac:dyDescent="0.25">
      <c r="A6" s="14" t="s">
        <v>19</v>
      </c>
      <c r="B6" s="10" t="s">
        <v>15</v>
      </c>
      <c r="C6" s="11">
        <v>26.85</v>
      </c>
      <c r="D6" s="12">
        <v>0</v>
      </c>
      <c r="E6" s="11">
        <f t="shared" si="0"/>
        <v>26.85</v>
      </c>
      <c r="F6" s="10" t="s">
        <v>16</v>
      </c>
      <c r="G6" s="13" t="s">
        <v>17</v>
      </c>
    </row>
    <row r="7" spans="1:7" ht="15" x14ac:dyDescent="0.25">
      <c r="A7" s="14" t="s">
        <v>19</v>
      </c>
      <c r="B7" s="10" t="s">
        <v>15</v>
      </c>
      <c r="C7" s="11">
        <v>24.55</v>
      </c>
      <c r="D7" s="12">
        <v>4.9000000000000004</v>
      </c>
      <c r="E7" s="11">
        <f t="shared" si="0"/>
        <v>29.450000000000003</v>
      </c>
      <c r="F7" s="10" t="s">
        <v>16</v>
      </c>
      <c r="G7" s="13" t="s">
        <v>17</v>
      </c>
    </row>
    <row r="8" spans="1:7" ht="15" x14ac:dyDescent="0.25">
      <c r="A8" s="14" t="s">
        <v>19</v>
      </c>
      <c r="B8" s="10" t="s">
        <v>15</v>
      </c>
      <c r="C8" s="11">
        <v>48.7</v>
      </c>
      <c r="D8" s="12">
        <v>9.8000000000000007</v>
      </c>
      <c r="E8" s="11">
        <f t="shared" si="0"/>
        <v>58.5</v>
      </c>
      <c r="F8" s="10" t="s">
        <v>16</v>
      </c>
      <c r="G8" s="13" t="s">
        <v>17</v>
      </c>
    </row>
    <row r="9" spans="1:7" ht="15" x14ac:dyDescent="0.25">
      <c r="A9" s="14" t="s">
        <v>19</v>
      </c>
      <c r="B9" s="10" t="s">
        <v>15</v>
      </c>
      <c r="C9" s="11">
        <v>24.65</v>
      </c>
      <c r="D9" s="12">
        <v>4.95</v>
      </c>
      <c r="E9" s="11">
        <f t="shared" si="0"/>
        <v>29.599999999999998</v>
      </c>
      <c r="F9" s="10" t="s">
        <v>16</v>
      </c>
      <c r="G9" s="13" t="s">
        <v>17</v>
      </c>
    </row>
    <row r="10" spans="1:7" ht="15" x14ac:dyDescent="0.25">
      <c r="A10" s="14" t="s">
        <v>20</v>
      </c>
      <c r="B10" s="10" t="s">
        <v>15</v>
      </c>
      <c r="C10" s="11">
        <v>34.119999999999997</v>
      </c>
      <c r="D10" s="12">
        <v>6.81</v>
      </c>
      <c r="E10" s="11">
        <f t="shared" si="0"/>
        <v>40.93</v>
      </c>
      <c r="F10" s="10" t="s">
        <v>16</v>
      </c>
      <c r="G10" s="13" t="s">
        <v>17</v>
      </c>
    </row>
    <row r="11" spans="1:7" ht="15" x14ac:dyDescent="0.25">
      <c r="A11" s="14" t="s">
        <v>20</v>
      </c>
      <c r="B11" s="10" t="s">
        <v>15</v>
      </c>
      <c r="C11" s="11">
        <v>29.08</v>
      </c>
      <c r="D11" s="15">
        <v>5.82</v>
      </c>
      <c r="E11" s="11">
        <f t="shared" si="0"/>
        <v>34.9</v>
      </c>
      <c r="F11" s="10" t="s">
        <v>16</v>
      </c>
      <c r="G11" s="13" t="s">
        <v>17</v>
      </c>
    </row>
    <row r="12" spans="1:7" ht="15" x14ac:dyDescent="0.25">
      <c r="A12" s="14" t="s">
        <v>21</v>
      </c>
      <c r="B12" s="10" t="s">
        <v>15</v>
      </c>
      <c r="C12" s="11">
        <v>7.49</v>
      </c>
      <c r="D12" s="12">
        <v>1.5</v>
      </c>
      <c r="E12" s="11">
        <f t="shared" si="0"/>
        <v>8.99</v>
      </c>
      <c r="F12" s="10" t="s">
        <v>16</v>
      </c>
      <c r="G12" s="13" t="s">
        <v>17</v>
      </c>
    </row>
    <row r="13" spans="1:7" ht="15" x14ac:dyDescent="0.25">
      <c r="A13" s="14" t="s">
        <v>22</v>
      </c>
      <c r="B13" s="10" t="s">
        <v>15</v>
      </c>
      <c r="C13" s="11">
        <v>7.49</v>
      </c>
      <c r="D13" s="12">
        <v>1.5</v>
      </c>
      <c r="E13" s="11">
        <f t="shared" si="0"/>
        <v>8.99</v>
      </c>
      <c r="F13" s="10" t="s">
        <v>16</v>
      </c>
      <c r="G13" s="13" t="s">
        <v>17</v>
      </c>
    </row>
    <row r="14" spans="1:7" ht="15" x14ac:dyDescent="0.25">
      <c r="A14" s="14" t="s">
        <v>22</v>
      </c>
      <c r="B14" s="10" t="s">
        <v>15</v>
      </c>
      <c r="C14" s="11">
        <v>23.29</v>
      </c>
      <c r="D14" s="12">
        <v>0</v>
      </c>
      <c r="E14" s="11">
        <f t="shared" si="0"/>
        <v>23.29</v>
      </c>
      <c r="F14" s="10" t="s">
        <v>16</v>
      </c>
      <c r="G14" s="13" t="s">
        <v>17</v>
      </c>
    </row>
    <row r="15" spans="1:7" ht="15" x14ac:dyDescent="0.25">
      <c r="A15" s="14" t="s">
        <v>23</v>
      </c>
      <c r="B15" s="10" t="s">
        <v>15</v>
      </c>
      <c r="C15" s="11">
        <v>7.49</v>
      </c>
      <c r="D15" s="12">
        <v>1.5</v>
      </c>
      <c r="E15" s="11">
        <f t="shared" si="0"/>
        <v>8.99</v>
      </c>
      <c r="F15" s="10" t="s">
        <v>16</v>
      </c>
      <c r="G15" s="13" t="s">
        <v>17</v>
      </c>
    </row>
    <row r="16" spans="1:7" ht="15" x14ac:dyDescent="0.25">
      <c r="A16" s="14" t="s">
        <v>23</v>
      </c>
      <c r="B16" s="10" t="s">
        <v>15</v>
      </c>
      <c r="C16" s="11">
        <v>8.23</v>
      </c>
      <c r="D16" s="12">
        <v>1.65</v>
      </c>
      <c r="E16" s="11">
        <f t="shared" si="0"/>
        <v>9.8800000000000008</v>
      </c>
      <c r="F16" s="10" t="s">
        <v>16</v>
      </c>
      <c r="G16" s="13" t="s">
        <v>17</v>
      </c>
    </row>
    <row r="17" spans="1:7" ht="15" x14ac:dyDescent="0.25">
      <c r="A17" s="14" t="s">
        <v>24</v>
      </c>
      <c r="B17" s="10" t="s">
        <v>25</v>
      </c>
      <c r="C17" s="11">
        <v>166.98</v>
      </c>
      <c r="D17" s="12">
        <v>33.4</v>
      </c>
      <c r="E17" s="11">
        <f t="shared" si="0"/>
        <v>200.38</v>
      </c>
      <c r="F17" s="10" t="s">
        <v>16</v>
      </c>
      <c r="G17" s="13" t="s">
        <v>17</v>
      </c>
    </row>
    <row r="18" spans="1:7" ht="15" x14ac:dyDescent="0.25">
      <c r="A18" s="14" t="s">
        <v>26</v>
      </c>
      <c r="B18" s="10" t="s">
        <v>27</v>
      </c>
      <c r="C18" s="11">
        <v>747</v>
      </c>
      <c r="D18" s="12">
        <v>149.4</v>
      </c>
      <c r="E18" s="11">
        <f t="shared" si="0"/>
        <v>896.4</v>
      </c>
      <c r="F18" s="10" t="s">
        <v>16</v>
      </c>
      <c r="G18" s="13" t="s">
        <v>17</v>
      </c>
    </row>
    <row r="19" spans="1:7" ht="15" x14ac:dyDescent="0.25">
      <c r="A19" s="14" t="s">
        <v>28</v>
      </c>
      <c r="B19" s="10" t="s">
        <v>15</v>
      </c>
      <c r="C19" s="11">
        <v>406.25</v>
      </c>
      <c r="D19" s="12">
        <v>81.25</v>
      </c>
      <c r="E19" s="11">
        <f t="shared" si="0"/>
        <v>487.5</v>
      </c>
      <c r="F19" s="10" t="s">
        <v>13</v>
      </c>
      <c r="G19" s="13" t="s">
        <v>14</v>
      </c>
    </row>
    <row r="20" spans="1:7" ht="15" x14ac:dyDescent="0.25">
      <c r="A20" s="14" t="s">
        <v>28</v>
      </c>
      <c r="B20" s="10" t="s">
        <v>15</v>
      </c>
      <c r="C20" s="11">
        <v>487.37</v>
      </c>
      <c r="D20" s="12">
        <v>97.48</v>
      </c>
      <c r="E20" s="11">
        <f t="shared" si="0"/>
        <v>584.85</v>
      </c>
      <c r="F20" s="10" t="s">
        <v>29</v>
      </c>
      <c r="G20" s="13" t="s">
        <v>30</v>
      </c>
    </row>
    <row r="21" spans="1:7" ht="15" x14ac:dyDescent="0.25">
      <c r="A21" s="14" t="s">
        <v>31</v>
      </c>
      <c r="B21" s="10" t="s">
        <v>32</v>
      </c>
      <c r="C21" s="11">
        <v>35</v>
      </c>
      <c r="D21" s="12">
        <v>0</v>
      </c>
      <c r="E21" s="11">
        <f t="shared" si="0"/>
        <v>35</v>
      </c>
      <c r="F21" s="10" t="s">
        <v>13</v>
      </c>
      <c r="G21" s="13" t="s">
        <v>14</v>
      </c>
    </row>
    <row r="22" spans="1:7" ht="15" x14ac:dyDescent="0.25">
      <c r="A22" s="14" t="s">
        <v>31</v>
      </c>
      <c r="B22" s="10" t="s">
        <v>33</v>
      </c>
      <c r="C22" s="11">
        <v>27.5</v>
      </c>
      <c r="D22" s="12">
        <v>0</v>
      </c>
      <c r="E22" s="11">
        <f t="shared" si="0"/>
        <v>27.5</v>
      </c>
      <c r="F22" s="10" t="s">
        <v>13</v>
      </c>
      <c r="G22" s="13" t="s">
        <v>14</v>
      </c>
    </row>
    <row r="23" spans="1:7" ht="15" x14ac:dyDescent="0.25">
      <c r="A23" s="14" t="s">
        <v>31</v>
      </c>
      <c r="B23" s="10" t="s">
        <v>34</v>
      </c>
      <c r="C23" s="11">
        <v>83</v>
      </c>
      <c r="D23" s="12">
        <v>0</v>
      </c>
      <c r="E23" s="11">
        <f t="shared" si="0"/>
        <v>83</v>
      </c>
      <c r="F23" s="10" t="s">
        <v>13</v>
      </c>
      <c r="G23" s="13" t="s">
        <v>14</v>
      </c>
    </row>
    <row r="24" spans="1:7" ht="15" x14ac:dyDescent="0.25">
      <c r="A24" s="14" t="s">
        <v>35</v>
      </c>
      <c r="B24" s="10" t="s">
        <v>36</v>
      </c>
      <c r="C24" s="11">
        <v>144.49</v>
      </c>
      <c r="D24" s="12">
        <v>0</v>
      </c>
      <c r="E24" s="11">
        <f t="shared" si="0"/>
        <v>144.49</v>
      </c>
      <c r="F24" s="10" t="s">
        <v>37</v>
      </c>
      <c r="G24" s="13" t="s">
        <v>10</v>
      </c>
    </row>
    <row r="25" spans="1:7" ht="15" x14ac:dyDescent="0.25">
      <c r="A25" s="14" t="s">
        <v>38</v>
      </c>
      <c r="B25" s="10" t="s">
        <v>39</v>
      </c>
      <c r="C25" s="11">
        <v>45.43</v>
      </c>
      <c r="D25" s="12">
        <v>9.2200000000000006</v>
      </c>
      <c r="E25" s="11">
        <f t="shared" si="0"/>
        <v>54.65</v>
      </c>
      <c r="F25" s="10" t="s">
        <v>40</v>
      </c>
      <c r="G25" s="13" t="s">
        <v>40</v>
      </c>
    </row>
    <row r="26" spans="1:7" ht="15" x14ac:dyDescent="0.25">
      <c r="A26" s="14" t="s">
        <v>41</v>
      </c>
      <c r="B26" s="10" t="s">
        <v>42</v>
      </c>
      <c r="C26" s="11">
        <v>125</v>
      </c>
      <c r="D26" s="12">
        <v>25</v>
      </c>
      <c r="E26" s="11">
        <f t="shared" si="0"/>
        <v>150</v>
      </c>
      <c r="F26" s="10" t="s">
        <v>43</v>
      </c>
      <c r="G26" s="13" t="s">
        <v>44</v>
      </c>
    </row>
    <row r="27" spans="1:7" ht="15" x14ac:dyDescent="0.25">
      <c r="A27" s="14" t="s">
        <v>45</v>
      </c>
      <c r="B27" s="10" t="s">
        <v>46</v>
      </c>
      <c r="C27" s="11">
        <v>168.1</v>
      </c>
      <c r="D27" s="12">
        <v>0</v>
      </c>
      <c r="E27" s="11">
        <f t="shared" si="0"/>
        <v>168.1</v>
      </c>
      <c r="F27" s="10" t="s">
        <v>16</v>
      </c>
      <c r="G27" s="13" t="s">
        <v>17</v>
      </c>
    </row>
    <row r="28" spans="1:7" ht="15" x14ac:dyDescent="0.25">
      <c r="A28" s="14" t="s">
        <v>24</v>
      </c>
      <c r="B28" s="10" t="s">
        <v>47</v>
      </c>
      <c r="C28" s="11">
        <v>129.4</v>
      </c>
      <c r="D28" s="12">
        <v>0</v>
      </c>
      <c r="E28" s="11">
        <f t="shared" si="0"/>
        <v>129.4</v>
      </c>
      <c r="F28" s="10" t="s">
        <v>9</v>
      </c>
      <c r="G28" s="13" t="s">
        <v>10</v>
      </c>
    </row>
    <row r="29" spans="1:7" ht="15" x14ac:dyDescent="0.25">
      <c r="A29" s="14" t="s">
        <v>28</v>
      </c>
      <c r="B29" s="10" t="s">
        <v>48</v>
      </c>
      <c r="C29" s="11">
        <v>7.29</v>
      </c>
      <c r="D29" s="12">
        <v>1.46</v>
      </c>
      <c r="E29" s="11">
        <f t="shared" si="0"/>
        <v>8.75</v>
      </c>
      <c r="F29" s="10" t="s">
        <v>16</v>
      </c>
      <c r="G29" s="13" t="s">
        <v>17</v>
      </c>
    </row>
    <row r="30" spans="1:7" ht="15" x14ac:dyDescent="0.25">
      <c r="A30" s="14" t="s">
        <v>38</v>
      </c>
      <c r="B30" s="10" t="s">
        <v>39</v>
      </c>
      <c r="C30" s="11">
        <v>26.93</v>
      </c>
      <c r="D30" s="12">
        <v>5.26</v>
      </c>
      <c r="E30" s="11">
        <f t="shared" si="0"/>
        <v>32.19</v>
      </c>
      <c r="F30" s="10" t="s">
        <v>40</v>
      </c>
      <c r="G30" s="13" t="s">
        <v>40</v>
      </c>
    </row>
    <row r="31" spans="1:7" ht="15" x14ac:dyDescent="0.25">
      <c r="A31" s="14" t="s">
        <v>49</v>
      </c>
      <c r="B31" s="10" t="s">
        <v>15</v>
      </c>
      <c r="C31" s="11">
        <v>112.44</v>
      </c>
      <c r="D31" s="12">
        <v>0</v>
      </c>
      <c r="E31" s="11">
        <f t="shared" si="0"/>
        <v>112.44</v>
      </c>
      <c r="F31" s="10" t="s">
        <v>40</v>
      </c>
      <c r="G31" s="13" t="s">
        <v>40</v>
      </c>
    </row>
    <row r="32" spans="1:7" ht="15" x14ac:dyDescent="0.25">
      <c r="A32" s="14" t="s">
        <v>50</v>
      </c>
      <c r="B32" s="10" t="s">
        <v>51</v>
      </c>
      <c r="C32" s="11">
        <v>112.5</v>
      </c>
      <c r="D32" s="12">
        <v>22.5</v>
      </c>
      <c r="E32" s="11">
        <f t="shared" si="0"/>
        <v>135</v>
      </c>
      <c r="F32" s="10" t="s">
        <v>16</v>
      </c>
      <c r="G32" s="13" t="s">
        <v>17</v>
      </c>
    </row>
    <row r="33" spans="1:7" ht="15" x14ac:dyDescent="0.25">
      <c r="A33" s="14" t="s">
        <v>19</v>
      </c>
      <c r="B33" s="10" t="s">
        <v>52</v>
      </c>
      <c r="C33" s="11">
        <v>20.65</v>
      </c>
      <c r="D33" s="12">
        <v>0</v>
      </c>
      <c r="E33" s="11">
        <f t="shared" si="0"/>
        <v>20.65</v>
      </c>
      <c r="F33" s="10" t="s">
        <v>13</v>
      </c>
      <c r="G33" s="13" t="s">
        <v>14</v>
      </c>
    </row>
    <row r="34" spans="1:7" ht="15" x14ac:dyDescent="0.25">
      <c r="A34" s="14" t="s">
        <v>53</v>
      </c>
      <c r="B34" s="10" t="s">
        <v>54</v>
      </c>
      <c r="C34" s="11">
        <v>36.909999999999997</v>
      </c>
      <c r="D34" s="12">
        <v>7.39</v>
      </c>
      <c r="E34" s="11">
        <f t="shared" si="0"/>
        <v>44.3</v>
      </c>
      <c r="F34" s="10" t="s">
        <v>55</v>
      </c>
      <c r="G34" s="13" t="s">
        <v>56</v>
      </c>
    </row>
    <row r="35" spans="1:7" ht="15" x14ac:dyDescent="0.25">
      <c r="A35" s="14" t="s">
        <v>11</v>
      </c>
      <c r="B35" s="10" t="s">
        <v>57</v>
      </c>
      <c r="C35" s="11">
        <v>159</v>
      </c>
      <c r="D35" s="12">
        <v>39.75</v>
      </c>
      <c r="E35" s="11">
        <f t="shared" si="0"/>
        <v>198.75</v>
      </c>
      <c r="F35" s="10" t="s">
        <v>16</v>
      </c>
      <c r="G35" s="13" t="s">
        <v>17</v>
      </c>
    </row>
    <row r="36" spans="1:7" ht="15" x14ac:dyDescent="0.25">
      <c r="A36" s="14" t="s">
        <v>11</v>
      </c>
      <c r="B36" s="10" t="s">
        <v>57</v>
      </c>
      <c r="C36" s="11">
        <v>-15.63</v>
      </c>
      <c r="D36" s="12">
        <v>-3.12</v>
      </c>
      <c r="E36" s="11">
        <f t="shared" si="0"/>
        <v>-18.75</v>
      </c>
      <c r="F36" s="10" t="s">
        <v>58</v>
      </c>
      <c r="G36" s="13" t="s">
        <v>17</v>
      </c>
    </row>
    <row r="37" spans="1:7" ht="15" x14ac:dyDescent="0.25">
      <c r="A37" s="14" t="s">
        <v>41</v>
      </c>
      <c r="B37" s="10" t="s">
        <v>15</v>
      </c>
      <c r="C37" s="11">
        <v>14.17</v>
      </c>
      <c r="D37" s="12">
        <v>2.83</v>
      </c>
      <c r="E37" s="11">
        <f t="shared" si="0"/>
        <v>17</v>
      </c>
      <c r="F37" s="10" t="s">
        <v>16</v>
      </c>
      <c r="G37" s="13" t="s">
        <v>17</v>
      </c>
    </row>
    <row r="38" spans="1:7" ht="15" x14ac:dyDescent="0.25">
      <c r="A38" s="14" t="s">
        <v>50</v>
      </c>
      <c r="B38" s="10" t="s">
        <v>59</v>
      </c>
      <c r="C38" s="11">
        <v>-44.9</v>
      </c>
      <c r="D38" s="12">
        <v>-8.98</v>
      </c>
      <c r="E38" s="11">
        <f t="shared" si="0"/>
        <v>-53.879999999999995</v>
      </c>
      <c r="F38" s="10" t="s">
        <v>60</v>
      </c>
      <c r="G38" s="13" t="s">
        <v>17</v>
      </c>
    </row>
    <row r="39" spans="1:7" ht="15" x14ac:dyDescent="0.25">
      <c r="A39" s="14" t="s">
        <v>61</v>
      </c>
      <c r="B39" s="10" t="s">
        <v>15</v>
      </c>
      <c r="C39" s="11">
        <v>5.0999999999999996</v>
      </c>
      <c r="D39" s="12">
        <v>0</v>
      </c>
      <c r="E39" s="11">
        <f t="shared" si="0"/>
        <v>5.0999999999999996</v>
      </c>
      <c r="F39" s="10" t="s">
        <v>40</v>
      </c>
      <c r="G39" s="13" t="s">
        <v>40</v>
      </c>
    </row>
    <row r="40" spans="1:7" ht="15" x14ac:dyDescent="0.25">
      <c r="A40" s="14" t="s">
        <v>61</v>
      </c>
      <c r="B40" s="10" t="s">
        <v>62</v>
      </c>
      <c r="C40" s="11">
        <v>163.95</v>
      </c>
      <c r="D40" s="12">
        <v>32.79</v>
      </c>
      <c r="E40" s="11">
        <f t="shared" si="0"/>
        <v>196.73999999999998</v>
      </c>
      <c r="F40" s="10" t="s">
        <v>29</v>
      </c>
      <c r="G40" s="13" t="s">
        <v>30</v>
      </c>
    </row>
    <row r="41" spans="1:7" ht="15" x14ac:dyDescent="0.25">
      <c r="A41" s="14" t="s">
        <v>63</v>
      </c>
      <c r="B41" s="10" t="s">
        <v>64</v>
      </c>
      <c r="C41" s="11">
        <v>4.17</v>
      </c>
      <c r="D41" s="12">
        <v>0.83</v>
      </c>
      <c r="E41" s="11">
        <f t="shared" si="0"/>
        <v>5</v>
      </c>
      <c r="F41" s="10" t="s">
        <v>16</v>
      </c>
      <c r="G41" s="13" t="s">
        <v>17</v>
      </c>
    </row>
    <row r="42" spans="1:7" ht="15" x14ac:dyDescent="0.25">
      <c r="A42" s="14" t="s">
        <v>65</v>
      </c>
      <c r="B42" s="10" t="s">
        <v>66</v>
      </c>
      <c r="C42" s="11">
        <v>-5.83</v>
      </c>
      <c r="D42" s="12">
        <v>-1.17</v>
      </c>
      <c r="E42" s="11">
        <f t="shared" si="0"/>
        <v>-7</v>
      </c>
      <c r="F42" s="10" t="s">
        <v>67</v>
      </c>
      <c r="G42" s="13" t="s">
        <v>17</v>
      </c>
    </row>
    <row r="43" spans="1:7" ht="15" x14ac:dyDescent="0.25">
      <c r="A43" s="14" t="s">
        <v>63</v>
      </c>
      <c r="B43" s="10" t="s">
        <v>68</v>
      </c>
      <c r="C43" s="11">
        <v>14.99</v>
      </c>
      <c r="D43" s="15">
        <v>3</v>
      </c>
      <c r="E43" s="11">
        <f t="shared" si="0"/>
        <v>17.990000000000002</v>
      </c>
      <c r="F43" s="10" t="s">
        <v>16</v>
      </c>
      <c r="G43" s="13" t="s">
        <v>17</v>
      </c>
    </row>
    <row r="44" spans="1:7" ht="15" x14ac:dyDescent="0.25">
      <c r="A44" s="14" t="s">
        <v>69</v>
      </c>
      <c r="B44" s="10" t="s">
        <v>70</v>
      </c>
      <c r="C44" s="11">
        <v>6.66</v>
      </c>
      <c r="D44" s="15">
        <v>1.33</v>
      </c>
      <c r="E44" s="11">
        <f t="shared" si="0"/>
        <v>7.99</v>
      </c>
      <c r="F44" s="10" t="s">
        <v>16</v>
      </c>
      <c r="G44" s="13" t="s">
        <v>17</v>
      </c>
    </row>
    <row r="45" spans="1:7" ht="15" x14ac:dyDescent="0.25">
      <c r="A45" s="14" t="s">
        <v>18</v>
      </c>
      <c r="B45" s="10" t="s">
        <v>71</v>
      </c>
      <c r="C45" s="11">
        <v>42.03</v>
      </c>
      <c r="D45" s="15">
        <v>0</v>
      </c>
      <c r="E45" s="11">
        <f t="shared" si="0"/>
        <v>42.03</v>
      </c>
      <c r="F45" s="10" t="s">
        <v>13</v>
      </c>
      <c r="G45" s="13" t="s">
        <v>14</v>
      </c>
    </row>
    <row r="46" spans="1:7" ht="15" x14ac:dyDescent="0.25">
      <c r="A46" s="14" t="s">
        <v>63</v>
      </c>
      <c r="B46" s="10" t="s">
        <v>72</v>
      </c>
      <c r="C46" s="11">
        <v>7.48</v>
      </c>
      <c r="D46" s="15">
        <v>1.52</v>
      </c>
      <c r="E46" s="11">
        <f t="shared" si="0"/>
        <v>9</v>
      </c>
      <c r="F46" s="10" t="s">
        <v>16</v>
      </c>
      <c r="G46" s="13" t="s">
        <v>17</v>
      </c>
    </row>
    <row r="47" spans="1:7" ht="15" x14ac:dyDescent="0.25">
      <c r="A47" s="14" t="s">
        <v>19</v>
      </c>
      <c r="B47" s="10" t="s">
        <v>15</v>
      </c>
      <c r="C47" s="11">
        <v>49.95</v>
      </c>
      <c r="D47" s="12">
        <v>0</v>
      </c>
      <c r="E47" s="11">
        <f t="shared" si="0"/>
        <v>49.95</v>
      </c>
      <c r="F47" s="10" t="s">
        <v>40</v>
      </c>
      <c r="G47" s="13" t="s">
        <v>40</v>
      </c>
    </row>
    <row r="48" spans="1:7" ht="15" x14ac:dyDescent="0.25">
      <c r="A48" s="14" t="s">
        <v>63</v>
      </c>
      <c r="B48" s="10" t="s">
        <v>71</v>
      </c>
      <c r="C48" s="11">
        <v>3.38</v>
      </c>
      <c r="D48" s="12">
        <v>0.43</v>
      </c>
      <c r="E48" s="11">
        <f t="shared" si="0"/>
        <v>3.81</v>
      </c>
      <c r="F48" s="10" t="s">
        <v>13</v>
      </c>
      <c r="G48" s="13" t="s">
        <v>14</v>
      </c>
    </row>
    <row r="49" spans="1:7" ht="15" x14ac:dyDescent="0.25">
      <c r="A49" s="14" t="s">
        <v>21</v>
      </c>
      <c r="B49" s="10" t="s">
        <v>73</v>
      </c>
      <c r="C49" s="11">
        <v>8.82</v>
      </c>
      <c r="D49" s="12">
        <v>1.77</v>
      </c>
      <c r="E49" s="11">
        <f t="shared" si="0"/>
        <v>10.59</v>
      </c>
      <c r="F49" s="10" t="s">
        <v>16</v>
      </c>
      <c r="G49" s="13" t="s">
        <v>17</v>
      </c>
    </row>
    <row r="50" spans="1:7" ht="15" x14ac:dyDescent="0.25">
      <c r="A50" s="14" t="s">
        <v>21</v>
      </c>
      <c r="B50" s="10" t="s">
        <v>73</v>
      </c>
      <c r="C50" s="11">
        <v>7.49</v>
      </c>
      <c r="D50" s="12">
        <v>1.5</v>
      </c>
      <c r="E50" s="11">
        <f t="shared" si="0"/>
        <v>8.99</v>
      </c>
      <c r="F50" s="10" t="s">
        <v>16</v>
      </c>
      <c r="G50" s="13" t="s">
        <v>17</v>
      </c>
    </row>
    <row r="51" spans="1:7" ht="15" x14ac:dyDescent="0.25">
      <c r="A51" s="14" t="s">
        <v>49</v>
      </c>
      <c r="B51" s="10" t="s">
        <v>74</v>
      </c>
      <c r="C51" s="11">
        <v>67.3</v>
      </c>
      <c r="D51" s="12">
        <v>0</v>
      </c>
      <c r="E51" s="11">
        <f t="shared" si="0"/>
        <v>67.3</v>
      </c>
      <c r="F51" s="10" t="s">
        <v>75</v>
      </c>
      <c r="G51" s="13" t="s">
        <v>10</v>
      </c>
    </row>
    <row r="52" spans="1:7" ht="15" x14ac:dyDescent="0.25">
      <c r="A52" s="14" t="s">
        <v>76</v>
      </c>
      <c r="B52" s="10" t="s">
        <v>77</v>
      </c>
      <c r="C52" s="11">
        <v>75.989999999999995</v>
      </c>
      <c r="D52" s="12">
        <v>0</v>
      </c>
      <c r="E52" s="11">
        <f t="shared" si="0"/>
        <v>75.989999999999995</v>
      </c>
      <c r="F52" s="10" t="s">
        <v>37</v>
      </c>
      <c r="G52" s="13" t="s">
        <v>10</v>
      </c>
    </row>
    <row r="53" spans="1:7" ht="15" x14ac:dyDescent="0.25">
      <c r="A53" s="14" t="s">
        <v>76</v>
      </c>
      <c r="B53" s="10" t="s">
        <v>78</v>
      </c>
      <c r="C53" s="11">
        <v>13.92</v>
      </c>
      <c r="D53" s="12">
        <v>2.78</v>
      </c>
      <c r="E53" s="11">
        <f t="shared" si="0"/>
        <v>16.7</v>
      </c>
      <c r="F53" s="10" t="s">
        <v>13</v>
      </c>
      <c r="G53" s="13" t="s">
        <v>14</v>
      </c>
    </row>
    <row r="54" spans="1:7" ht="15" x14ac:dyDescent="0.25">
      <c r="A54" s="14" t="s">
        <v>79</v>
      </c>
      <c r="B54" s="10" t="s">
        <v>80</v>
      </c>
      <c r="C54" s="11">
        <v>210</v>
      </c>
      <c r="D54" s="12">
        <v>42</v>
      </c>
      <c r="E54" s="11">
        <f t="shared" si="0"/>
        <v>252</v>
      </c>
      <c r="F54" s="10" t="s">
        <v>81</v>
      </c>
      <c r="G54" s="13" t="s">
        <v>81</v>
      </c>
    </row>
    <row r="55" spans="1:7" ht="15" x14ac:dyDescent="0.25">
      <c r="A55" s="14" t="s">
        <v>38</v>
      </c>
      <c r="B55" s="10" t="s">
        <v>82</v>
      </c>
      <c r="C55" s="11">
        <v>14.16</v>
      </c>
      <c r="D55" s="12">
        <v>2.84</v>
      </c>
      <c r="E55" s="11">
        <f t="shared" si="0"/>
        <v>17</v>
      </c>
      <c r="F55" s="10" t="s">
        <v>67</v>
      </c>
      <c r="G55" s="13" t="s">
        <v>83</v>
      </c>
    </row>
    <row r="56" spans="1:7" ht="15" x14ac:dyDescent="0.25">
      <c r="A56" s="14" t="s">
        <v>50</v>
      </c>
      <c r="B56" s="10" t="s">
        <v>82</v>
      </c>
      <c r="C56" s="11">
        <v>191.44</v>
      </c>
      <c r="D56" s="12">
        <v>38.29</v>
      </c>
      <c r="E56" s="11">
        <f t="shared" si="0"/>
        <v>229.73</v>
      </c>
      <c r="F56" s="10" t="s">
        <v>29</v>
      </c>
      <c r="G56" s="13" t="s">
        <v>30</v>
      </c>
    </row>
    <row r="57" spans="1:7" ht="15" x14ac:dyDescent="0.25">
      <c r="A57" s="14" t="s">
        <v>84</v>
      </c>
      <c r="B57" s="10" t="s">
        <v>85</v>
      </c>
      <c r="C57" s="11">
        <v>44.9</v>
      </c>
      <c r="D57" s="12">
        <v>8.98</v>
      </c>
      <c r="E57" s="11">
        <f t="shared" si="0"/>
        <v>53.879999999999995</v>
      </c>
      <c r="F57" s="10" t="s">
        <v>16</v>
      </c>
      <c r="G57" s="13" t="s">
        <v>17</v>
      </c>
    </row>
    <row r="58" spans="1:7" ht="15" x14ac:dyDescent="0.25">
      <c r="A58" s="14" t="s">
        <v>84</v>
      </c>
      <c r="B58" s="10" t="s">
        <v>47</v>
      </c>
      <c r="C58" s="11">
        <v>82.3</v>
      </c>
      <c r="D58" s="12">
        <v>0</v>
      </c>
      <c r="E58" s="11">
        <f t="shared" si="0"/>
        <v>82.3</v>
      </c>
      <c r="F58" s="10" t="s">
        <v>9</v>
      </c>
      <c r="G58" s="13" t="s">
        <v>86</v>
      </c>
    </row>
    <row r="59" spans="1:7" ht="15" x14ac:dyDescent="0.25">
      <c r="A59" s="14" t="s">
        <v>7</v>
      </c>
      <c r="B59" s="10" t="s">
        <v>87</v>
      </c>
      <c r="C59" s="11">
        <v>8.5399999999999991</v>
      </c>
      <c r="D59" s="12">
        <v>0</v>
      </c>
      <c r="E59" s="11">
        <f t="shared" si="0"/>
        <v>8.5399999999999991</v>
      </c>
      <c r="F59" s="10" t="s">
        <v>88</v>
      </c>
      <c r="G59" s="13" t="s">
        <v>89</v>
      </c>
    </row>
    <row r="60" spans="1:7" ht="15" x14ac:dyDescent="0.25">
      <c r="A60" s="14" t="s">
        <v>45</v>
      </c>
      <c r="B60" s="10" t="s">
        <v>82</v>
      </c>
      <c r="C60" s="11">
        <v>62.5</v>
      </c>
      <c r="D60" s="12">
        <v>12.5</v>
      </c>
      <c r="E60" s="11">
        <f t="shared" si="0"/>
        <v>75</v>
      </c>
      <c r="F60" s="10" t="s">
        <v>29</v>
      </c>
      <c r="G60" s="13" t="s">
        <v>30</v>
      </c>
    </row>
    <row r="61" spans="1:7" ht="15" x14ac:dyDescent="0.25">
      <c r="A61" s="14" t="s">
        <v>24</v>
      </c>
      <c r="B61" s="10" t="s">
        <v>47</v>
      </c>
      <c r="C61" s="11">
        <v>147.19999999999999</v>
      </c>
      <c r="D61" s="12">
        <v>0</v>
      </c>
      <c r="E61" s="11">
        <f t="shared" si="0"/>
        <v>147.19999999999999</v>
      </c>
      <c r="F61" s="10" t="s">
        <v>9</v>
      </c>
      <c r="G61" s="13" t="s">
        <v>10</v>
      </c>
    </row>
    <row r="62" spans="1:7" ht="15" x14ac:dyDescent="0.25">
      <c r="A62" s="14" t="s">
        <v>76</v>
      </c>
      <c r="B62" s="10" t="s">
        <v>90</v>
      </c>
      <c r="C62" s="16">
        <v>80.819999999999993</v>
      </c>
      <c r="D62" s="12">
        <v>0</v>
      </c>
      <c r="E62" s="11">
        <f t="shared" si="0"/>
        <v>80.819999999999993</v>
      </c>
      <c r="F62" s="10" t="s">
        <v>16</v>
      </c>
      <c r="G62" s="13" t="s">
        <v>56</v>
      </c>
    </row>
    <row r="63" spans="1:7" ht="15" x14ac:dyDescent="0.25">
      <c r="A63" s="14" t="s">
        <v>41</v>
      </c>
      <c r="B63" s="10" t="s">
        <v>91</v>
      </c>
      <c r="C63" s="16">
        <v>144.61000000000001</v>
      </c>
      <c r="D63" s="12">
        <v>0</v>
      </c>
      <c r="E63" s="11">
        <f t="shared" si="0"/>
        <v>144.61000000000001</v>
      </c>
      <c r="F63" s="10" t="s">
        <v>16</v>
      </c>
      <c r="G63" s="13" t="s">
        <v>56</v>
      </c>
    </row>
    <row r="64" spans="1:7" ht="15" x14ac:dyDescent="0.25">
      <c r="A64" s="14" t="s">
        <v>50</v>
      </c>
      <c r="B64" s="10" t="s">
        <v>92</v>
      </c>
      <c r="C64" s="16">
        <v>55</v>
      </c>
      <c r="D64" s="12">
        <v>11</v>
      </c>
      <c r="E64" s="11">
        <f t="shared" si="0"/>
        <v>66</v>
      </c>
      <c r="F64" s="10" t="s">
        <v>16</v>
      </c>
      <c r="G64" s="13" t="s">
        <v>56</v>
      </c>
    </row>
    <row r="65" spans="1:7" ht="15" x14ac:dyDescent="0.25">
      <c r="A65" s="14" t="s">
        <v>84</v>
      </c>
      <c r="B65" s="10" t="s">
        <v>93</v>
      </c>
      <c r="C65" s="16">
        <v>132.41999999999999</v>
      </c>
      <c r="D65" s="12">
        <v>0</v>
      </c>
      <c r="E65" s="11">
        <f t="shared" si="0"/>
        <v>132.41999999999999</v>
      </c>
      <c r="F65" s="10" t="s">
        <v>16</v>
      </c>
      <c r="G65" s="13" t="s">
        <v>56</v>
      </c>
    </row>
    <row r="66" spans="1:7" ht="15" x14ac:dyDescent="0.25">
      <c r="A66" s="14" t="s">
        <v>7</v>
      </c>
      <c r="B66" s="10" t="s">
        <v>94</v>
      </c>
      <c r="C66" s="16">
        <v>39.369999999999997</v>
      </c>
      <c r="D66" s="12">
        <v>7.87</v>
      </c>
      <c r="E66" s="11">
        <f t="shared" si="0"/>
        <v>47.239999999999995</v>
      </c>
      <c r="F66" s="10" t="s">
        <v>16</v>
      </c>
      <c r="G66" s="13" t="s">
        <v>17</v>
      </c>
    </row>
    <row r="67" spans="1:7" ht="15" x14ac:dyDescent="0.25">
      <c r="A67" s="14" t="s">
        <v>95</v>
      </c>
      <c r="B67" s="10" t="s">
        <v>15</v>
      </c>
      <c r="C67" s="16">
        <v>209.95</v>
      </c>
      <c r="D67" s="12">
        <v>0</v>
      </c>
      <c r="E67" s="11">
        <f t="shared" ref="E67:E130" si="1">C67+D67</f>
        <v>209.95</v>
      </c>
      <c r="F67" s="10" t="s">
        <v>16</v>
      </c>
      <c r="G67" s="13" t="s">
        <v>96</v>
      </c>
    </row>
    <row r="68" spans="1:7" ht="15" x14ac:dyDescent="0.25">
      <c r="A68" s="14" t="s">
        <v>97</v>
      </c>
      <c r="B68" s="10" t="s">
        <v>90</v>
      </c>
      <c r="C68" s="16">
        <v>24</v>
      </c>
      <c r="D68" s="12">
        <v>0</v>
      </c>
      <c r="E68" s="11">
        <f t="shared" si="1"/>
        <v>24</v>
      </c>
      <c r="F68" s="10" t="s">
        <v>16</v>
      </c>
      <c r="G68" s="13" t="s">
        <v>56</v>
      </c>
    </row>
    <row r="69" spans="1:7" ht="15" x14ac:dyDescent="0.25">
      <c r="A69" s="14" t="s">
        <v>98</v>
      </c>
      <c r="B69" s="10" t="s">
        <v>92</v>
      </c>
      <c r="C69" s="16">
        <v>33.75</v>
      </c>
      <c r="D69" s="12">
        <v>6.75</v>
      </c>
      <c r="E69" s="11">
        <f t="shared" si="1"/>
        <v>40.5</v>
      </c>
      <c r="F69" s="10" t="s">
        <v>16</v>
      </c>
      <c r="G69" s="13" t="s">
        <v>56</v>
      </c>
    </row>
    <row r="70" spans="1:7" ht="15" x14ac:dyDescent="0.25">
      <c r="A70" s="14" t="s">
        <v>98</v>
      </c>
      <c r="B70" s="10" t="s">
        <v>99</v>
      </c>
      <c r="C70" s="16">
        <v>38</v>
      </c>
      <c r="D70" s="12">
        <v>7.6</v>
      </c>
      <c r="E70" s="11">
        <f t="shared" si="1"/>
        <v>45.6</v>
      </c>
      <c r="F70" s="10" t="s">
        <v>16</v>
      </c>
      <c r="G70" s="13" t="s">
        <v>56</v>
      </c>
    </row>
    <row r="71" spans="1:7" ht="15" x14ac:dyDescent="0.25">
      <c r="A71" s="14" t="s">
        <v>19</v>
      </c>
      <c r="B71" s="10" t="s">
        <v>52</v>
      </c>
      <c r="C71" s="16">
        <v>60</v>
      </c>
      <c r="D71" s="12">
        <v>0</v>
      </c>
      <c r="E71" s="11">
        <f t="shared" si="1"/>
        <v>60</v>
      </c>
      <c r="F71" s="10" t="s">
        <v>16</v>
      </c>
      <c r="G71" s="13" t="s">
        <v>56</v>
      </c>
    </row>
    <row r="72" spans="1:7" ht="15" x14ac:dyDescent="0.25">
      <c r="A72" s="14" t="s">
        <v>21</v>
      </c>
      <c r="B72" s="10" t="s">
        <v>90</v>
      </c>
      <c r="C72" s="16">
        <v>16.350000000000001</v>
      </c>
      <c r="D72" s="12">
        <v>0</v>
      </c>
      <c r="E72" s="11">
        <f t="shared" si="1"/>
        <v>16.350000000000001</v>
      </c>
      <c r="F72" s="10" t="s">
        <v>16</v>
      </c>
      <c r="G72" s="13" t="s">
        <v>56</v>
      </c>
    </row>
    <row r="73" spans="1:7" ht="15" x14ac:dyDescent="0.25">
      <c r="A73" s="14" t="s">
        <v>22</v>
      </c>
      <c r="B73" s="10" t="s">
        <v>15</v>
      </c>
      <c r="C73" s="16">
        <v>17.899999999999999</v>
      </c>
      <c r="D73" s="12">
        <v>3.58</v>
      </c>
      <c r="E73" s="11">
        <f t="shared" si="1"/>
        <v>21.479999999999997</v>
      </c>
      <c r="F73" s="10" t="s">
        <v>16</v>
      </c>
      <c r="G73" s="13" t="s">
        <v>17</v>
      </c>
    </row>
    <row r="74" spans="1:7" ht="15" x14ac:dyDescent="0.25">
      <c r="A74" s="14" t="s">
        <v>41</v>
      </c>
      <c r="B74" s="10" t="s">
        <v>100</v>
      </c>
      <c r="C74" s="16">
        <v>39.28</v>
      </c>
      <c r="D74" s="12">
        <v>0</v>
      </c>
      <c r="E74" s="11">
        <f t="shared" si="1"/>
        <v>39.28</v>
      </c>
      <c r="F74" s="10" t="s">
        <v>16</v>
      </c>
      <c r="G74" s="13" t="s">
        <v>17</v>
      </c>
    </row>
    <row r="75" spans="1:7" ht="15" x14ac:dyDescent="0.25">
      <c r="A75" s="17" t="s">
        <v>95</v>
      </c>
      <c r="B75" s="10" t="s">
        <v>101</v>
      </c>
      <c r="C75" s="16">
        <v>22.4</v>
      </c>
      <c r="D75" s="12">
        <v>0</v>
      </c>
      <c r="E75" s="11">
        <f t="shared" si="1"/>
        <v>22.4</v>
      </c>
      <c r="F75" s="10" t="s">
        <v>102</v>
      </c>
      <c r="G75" s="13" t="s">
        <v>103</v>
      </c>
    </row>
    <row r="76" spans="1:7" ht="15" x14ac:dyDescent="0.25">
      <c r="A76" s="14" t="s">
        <v>35</v>
      </c>
      <c r="B76" s="10" t="s">
        <v>104</v>
      </c>
      <c r="C76" s="16">
        <v>249.16</v>
      </c>
      <c r="D76" s="12">
        <v>49.84</v>
      </c>
      <c r="E76" s="11">
        <f t="shared" si="1"/>
        <v>299</v>
      </c>
      <c r="F76" s="10" t="s">
        <v>16</v>
      </c>
      <c r="G76" s="13" t="s">
        <v>17</v>
      </c>
    </row>
    <row r="77" spans="1:7" ht="15" x14ac:dyDescent="0.25">
      <c r="A77" s="14" t="s">
        <v>35</v>
      </c>
      <c r="B77" s="10" t="s">
        <v>105</v>
      </c>
      <c r="C77" s="16">
        <v>76.95</v>
      </c>
      <c r="D77" s="12">
        <v>15.39</v>
      </c>
      <c r="E77" s="11">
        <f t="shared" si="1"/>
        <v>92.34</v>
      </c>
      <c r="F77" s="10" t="s">
        <v>16</v>
      </c>
      <c r="G77" s="13" t="s">
        <v>17</v>
      </c>
    </row>
    <row r="78" spans="1:7" ht="15" x14ac:dyDescent="0.25">
      <c r="A78" s="14" t="s">
        <v>50</v>
      </c>
      <c r="B78" s="10" t="s">
        <v>15</v>
      </c>
      <c r="C78" s="16">
        <v>33.18</v>
      </c>
      <c r="D78" s="12">
        <v>6.72</v>
      </c>
      <c r="E78" s="11">
        <f t="shared" si="1"/>
        <v>39.9</v>
      </c>
      <c r="F78" s="10" t="s">
        <v>16</v>
      </c>
      <c r="G78" s="13" t="s">
        <v>17</v>
      </c>
    </row>
    <row r="79" spans="1:7" ht="15" x14ac:dyDescent="0.25">
      <c r="A79" s="14" t="s">
        <v>20</v>
      </c>
      <c r="B79" s="10" t="s">
        <v>106</v>
      </c>
      <c r="C79" s="16">
        <v>22.08</v>
      </c>
      <c r="D79" s="12">
        <v>4.42</v>
      </c>
      <c r="E79" s="11">
        <f t="shared" si="1"/>
        <v>26.5</v>
      </c>
      <c r="F79" s="10" t="s">
        <v>16</v>
      </c>
      <c r="G79" s="13" t="s">
        <v>17</v>
      </c>
    </row>
    <row r="80" spans="1:7" ht="15" x14ac:dyDescent="0.25">
      <c r="A80" s="14" t="s">
        <v>21</v>
      </c>
      <c r="B80" s="10" t="s">
        <v>107</v>
      </c>
      <c r="C80" s="16">
        <v>30.85</v>
      </c>
      <c r="D80" s="12">
        <v>0</v>
      </c>
      <c r="E80" s="11">
        <f t="shared" si="1"/>
        <v>30.85</v>
      </c>
      <c r="F80" s="10" t="s">
        <v>67</v>
      </c>
      <c r="G80" s="13" t="s">
        <v>83</v>
      </c>
    </row>
    <row r="81" spans="1:7" ht="15" x14ac:dyDescent="0.25">
      <c r="A81" s="14" t="s">
        <v>26</v>
      </c>
      <c r="B81" s="10" t="s">
        <v>104</v>
      </c>
      <c r="C81" s="16">
        <v>287.49</v>
      </c>
      <c r="D81" s="12">
        <v>57.51</v>
      </c>
      <c r="E81" s="11">
        <f t="shared" si="1"/>
        <v>345</v>
      </c>
      <c r="F81" s="10" t="s">
        <v>16</v>
      </c>
      <c r="G81" s="13" t="s">
        <v>17</v>
      </c>
    </row>
    <row r="82" spans="1:7" ht="15" x14ac:dyDescent="0.25">
      <c r="A82" s="14" t="s">
        <v>7</v>
      </c>
      <c r="B82" s="10" t="s">
        <v>108</v>
      </c>
      <c r="C82" s="16">
        <v>3.98</v>
      </c>
      <c r="D82" s="12">
        <v>0</v>
      </c>
      <c r="E82" s="11">
        <f t="shared" si="1"/>
        <v>3.98</v>
      </c>
      <c r="F82" s="10" t="s">
        <v>40</v>
      </c>
      <c r="G82" s="13" t="s">
        <v>40</v>
      </c>
    </row>
    <row r="83" spans="1:7" ht="15" x14ac:dyDescent="0.25">
      <c r="A83" s="14" t="s">
        <v>97</v>
      </c>
      <c r="B83" s="10" t="s">
        <v>109</v>
      </c>
      <c r="C83" s="16">
        <v>70</v>
      </c>
      <c r="D83" s="12">
        <v>0</v>
      </c>
      <c r="E83" s="11">
        <f t="shared" si="1"/>
        <v>70</v>
      </c>
      <c r="F83" s="10" t="s">
        <v>110</v>
      </c>
      <c r="G83" s="13" t="s">
        <v>56</v>
      </c>
    </row>
    <row r="84" spans="1:7" ht="15" x14ac:dyDescent="0.25">
      <c r="A84" s="18" t="s">
        <v>19</v>
      </c>
      <c r="B84" s="10" t="s">
        <v>111</v>
      </c>
      <c r="C84" s="16">
        <v>147.5</v>
      </c>
      <c r="D84" s="12">
        <v>29.5</v>
      </c>
      <c r="E84" s="11">
        <f t="shared" si="1"/>
        <v>177</v>
      </c>
      <c r="F84" s="10" t="s">
        <v>81</v>
      </c>
      <c r="G84" s="13" t="s">
        <v>81</v>
      </c>
    </row>
    <row r="85" spans="1:7" ht="15" x14ac:dyDescent="0.25">
      <c r="A85" s="14" t="s">
        <v>19</v>
      </c>
      <c r="B85" s="10" t="s">
        <v>73</v>
      </c>
      <c r="C85" s="16">
        <v>37.32</v>
      </c>
      <c r="D85" s="12">
        <v>7.44</v>
      </c>
      <c r="E85" s="11">
        <f t="shared" si="1"/>
        <v>44.76</v>
      </c>
      <c r="F85" s="10" t="s">
        <v>16</v>
      </c>
      <c r="G85" s="13" t="s">
        <v>17</v>
      </c>
    </row>
    <row r="86" spans="1:7" ht="15" x14ac:dyDescent="0.25">
      <c r="A86" s="14" t="s">
        <v>19</v>
      </c>
      <c r="B86" s="10" t="s">
        <v>112</v>
      </c>
      <c r="C86" s="16">
        <v>2.2999999999999998</v>
      </c>
      <c r="D86" s="12">
        <v>0.46</v>
      </c>
      <c r="E86" s="11">
        <f t="shared" si="1"/>
        <v>2.76</v>
      </c>
      <c r="F86" s="10" t="s">
        <v>16</v>
      </c>
      <c r="G86" s="13" t="s">
        <v>17</v>
      </c>
    </row>
    <row r="87" spans="1:7" ht="15" x14ac:dyDescent="0.25">
      <c r="A87" s="19" t="s">
        <v>95</v>
      </c>
      <c r="B87" s="10" t="s">
        <v>113</v>
      </c>
      <c r="C87" s="16">
        <v>90</v>
      </c>
      <c r="D87" s="12">
        <v>0</v>
      </c>
      <c r="E87" s="11">
        <f t="shared" si="1"/>
        <v>90</v>
      </c>
      <c r="F87" s="10" t="s">
        <v>29</v>
      </c>
      <c r="G87" s="13" t="s">
        <v>30</v>
      </c>
    </row>
    <row r="88" spans="1:7" ht="15" x14ac:dyDescent="0.25">
      <c r="A88" s="14" t="s">
        <v>45</v>
      </c>
      <c r="B88" s="10" t="s">
        <v>114</v>
      </c>
      <c r="C88" s="20">
        <v>395</v>
      </c>
      <c r="D88" s="12">
        <v>79</v>
      </c>
      <c r="E88" s="11">
        <f t="shared" si="1"/>
        <v>474</v>
      </c>
      <c r="F88" s="10" t="s">
        <v>102</v>
      </c>
      <c r="G88" s="13" t="s">
        <v>103</v>
      </c>
    </row>
    <row r="89" spans="1:7" ht="15" x14ac:dyDescent="0.25">
      <c r="A89" s="14" t="s">
        <v>98</v>
      </c>
      <c r="B89" s="10" t="s">
        <v>15</v>
      </c>
      <c r="C89" s="16">
        <v>42.9</v>
      </c>
      <c r="D89" s="12">
        <v>8.58</v>
      </c>
      <c r="E89" s="11">
        <f t="shared" si="1"/>
        <v>51.48</v>
      </c>
      <c r="F89" s="10" t="s">
        <v>16</v>
      </c>
      <c r="G89" s="13" t="s">
        <v>17</v>
      </c>
    </row>
    <row r="90" spans="1:7" ht="15" x14ac:dyDescent="0.25">
      <c r="A90" s="14" t="s">
        <v>98</v>
      </c>
      <c r="B90" s="10" t="s">
        <v>115</v>
      </c>
      <c r="C90" s="16">
        <v>238.88</v>
      </c>
      <c r="D90" s="12">
        <v>47.77</v>
      </c>
      <c r="E90" s="11">
        <f t="shared" si="1"/>
        <v>286.64999999999998</v>
      </c>
      <c r="F90" s="10" t="s">
        <v>16</v>
      </c>
      <c r="G90" s="13" t="s">
        <v>96</v>
      </c>
    </row>
    <row r="91" spans="1:7" ht="15" x14ac:dyDescent="0.25">
      <c r="A91" s="14" t="s">
        <v>21</v>
      </c>
      <c r="B91" s="10" t="s">
        <v>116</v>
      </c>
      <c r="C91" s="16">
        <v>204.21</v>
      </c>
      <c r="D91" s="12">
        <v>40.840000000000003</v>
      </c>
      <c r="E91" s="11">
        <f t="shared" si="1"/>
        <v>245.05</v>
      </c>
      <c r="F91" s="10" t="s">
        <v>16</v>
      </c>
      <c r="G91" s="13" t="s">
        <v>17</v>
      </c>
    </row>
    <row r="92" spans="1:7" ht="15" x14ac:dyDescent="0.25">
      <c r="A92" s="14" t="s">
        <v>11</v>
      </c>
      <c r="B92" s="10" t="s">
        <v>15</v>
      </c>
      <c r="C92" s="16">
        <v>339.36</v>
      </c>
      <c r="D92" s="12">
        <v>67.900000000000006</v>
      </c>
      <c r="E92" s="11">
        <f t="shared" si="1"/>
        <v>407.26</v>
      </c>
      <c r="F92" s="10" t="s">
        <v>16</v>
      </c>
      <c r="G92" s="13" t="s">
        <v>17</v>
      </c>
    </row>
    <row r="93" spans="1:7" ht="15" x14ac:dyDescent="0.25">
      <c r="A93" s="14" t="s">
        <v>11</v>
      </c>
      <c r="B93" s="10" t="s">
        <v>15</v>
      </c>
      <c r="C93" s="16">
        <v>175.5</v>
      </c>
      <c r="D93" s="12">
        <v>35.1</v>
      </c>
      <c r="E93" s="11">
        <f t="shared" si="1"/>
        <v>210.6</v>
      </c>
      <c r="F93" s="10" t="s">
        <v>16</v>
      </c>
      <c r="G93" s="13" t="s">
        <v>17</v>
      </c>
    </row>
    <row r="94" spans="1:7" ht="15" x14ac:dyDescent="0.25">
      <c r="A94" s="14" t="s">
        <v>11</v>
      </c>
      <c r="B94" s="10" t="s">
        <v>15</v>
      </c>
      <c r="C94" s="16">
        <v>551.14</v>
      </c>
      <c r="D94" s="12">
        <v>110.16</v>
      </c>
      <c r="E94" s="11">
        <f t="shared" si="1"/>
        <v>661.3</v>
      </c>
      <c r="F94" s="10" t="s">
        <v>16</v>
      </c>
      <c r="G94" s="13" t="s">
        <v>17</v>
      </c>
    </row>
    <row r="95" spans="1:7" ht="15" x14ac:dyDescent="0.25">
      <c r="A95" s="14" t="s">
        <v>11</v>
      </c>
      <c r="B95" s="10" t="s">
        <v>15</v>
      </c>
      <c r="C95" s="16">
        <v>64.84</v>
      </c>
      <c r="D95" s="12">
        <v>12.96</v>
      </c>
      <c r="E95" s="11">
        <f t="shared" si="1"/>
        <v>77.800000000000011</v>
      </c>
      <c r="F95" s="10" t="s">
        <v>16</v>
      </c>
      <c r="G95" s="13" t="s">
        <v>17</v>
      </c>
    </row>
    <row r="96" spans="1:7" ht="15" x14ac:dyDescent="0.25">
      <c r="A96" s="14" t="s">
        <v>50</v>
      </c>
      <c r="B96" s="10" t="s">
        <v>15</v>
      </c>
      <c r="C96" s="16">
        <v>32.42</v>
      </c>
      <c r="D96" s="12">
        <v>6.48</v>
      </c>
      <c r="E96" s="11">
        <f t="shared" si="1"/>
        <v>38.900000000000006</v>
      </c>
      <c r="F96" s="10" t="s">
        <v>16</v>
      </c>
      <c r="G96" s="13" t="s">
        <v>17</v>
      </c>
    </row>
    <row r="97" spans="1:7" ht="15" x14ac:dyDescent="0.25">
      <c r="A97" s="14" t="s">
        <v>7</v>
      </c>
      <c r="B97" s="10" t="s">
        <v>15</v>
      </c>
      <c r="C97" s="16">
        <v>19.059999999999999</v>
      </c>
      <c r="D97" s="12">
        <v>3.81</v>
      </c>
      <c r="E97" s="11">
        <f t="shared" si="1"/>
        <v>22.869999999999997</v>
      </c>
      <c r="F97" s="10" t="s">
        <v>16</v>
      </c>
      <c r="G97" s="13" t="s">
        <v>17</v>
      </c>
    </row>
    <row r="98" spans="1:7" ht="15" x14ac:dyDescent="0.25">
      <c r="A98" s="14" t="s">
        <v>7</v>
      </c>
      <c r="B98" s="10" t="s">
        <v>15</v>
      </c>
      <c r="C98" s="16">
        <v>6.66</v>
      </c>
      <c r="D98" s="12">
        <v>1.33</v>
      </c>
      <c r="E98" s="11">
        <f t="shared" si="1"/>
        <v>7.99</v>
      </c>
      <c r="F98" s="10" t="s">
        <v>16</v>
      </c>
      <c r="G98" s="13" t="s">
        <v>17</v>
      </c>
    </row>
    <row r="99" spans="1:7" ht="15" x14ac:dyDescent="0.25">
      <c r="A99" s="14" t="s">
        <v>7</v>
      </c>
      <c r="B99" s="10" t="s">
        <v>15</v>
      </c>
      <c r="C99" s="16">
        <v>7.99</v>
      </c>
      <c r="D99" s="12">
        <v>0</v>
      </c>
      <c r="E99" s="11">
        <f t="shared" si="1"/>
        <v>7.99</v>
      </c>
      <c r="F99" s="10" t="s">
        <v>16</v>
      </c>
      <c r="G99" s="13" t="s">
        <v>17</v>
      </c>
    </row>
    <row r="100" spans="1:7" ht="15" x14ac:dyDescent="0.25">
      <c r="A100" s="14" t="s">
        <v>7</v>
      </c>
      <c r="B100" s="10" t="s">
        <v>15</v>
      </c>
      <c r="C100" s="16">
        <v>10</v>
      </c>
      <c r="D100" s="12">
        <v>0</v>
      </c>
      <c r="E100" s="11">
        <f t="shared" si="1"/>
        <v>10</v>
      </c>
      <c r="F100" s="10" t="s">
        <v>16</v>
      </c>
      <c r="G100" s="13" t="s">
        <v>17</v>
      </c>
    </row>
    <row r="101" spans="1:7" ht="15" x14ac:dyDescent="0.25">
      <c r="A101" s="14" t="s">
        <v>7</v>
      </c>
      <c r="B101" s="10" t="s">
        <v>15</v>
      </c>
      <c r="C101" s="16">
        <v>2.0699999999999998</v>
      </c>
      <c r="D101" s="12">
        <v>0.42</v>
      </c>
      <c r="E101" s="11">
        <f t="shared" si="1"/>
        <v>2.4899999999999998</v>
      </c>
      <c r="F101" s="10" t="s">
        <v>16</v>
      </c>
      <c r="G101" s="13" t="s">
        <v>17</v>
      </c>
    </row>
    <row r="102" spans="1:7" ht="15" x14ac:dyDescent="0.25">
      <c r="A102" s="14" t="s">
        <v>7</v>
      </c>
      <c r="B102" s="10" t="s">
        <v>15</v>
      </c>
      <c r="C102" s="16">
        <v>4.16</v>
      </c>
      <c r="D102" s="12">
        <v>0.83</v>
      </c>
      <c r="E102" s="11">
        <f t="shared" si="1"/>
        <v>4.99</v>
      </c>
      <c r="F102" s="10" t="s">
        <v>16</v>
      </c>
      <c r="G102" s="13" t="s">
        <v>17</v>
      </c>
    </row>
    <row r="103" spans="1:7" ht="15" x14ac:dyDescent="0.25">
      <c r="A103" s="14" t="s">
        <v>21</v>
      </c>
      <c r="B103" s="10" t="s">
        <v>117</v>
      </c>
      <c r="C103" s="16">
        <v>149</v>
      </c>
      <c r="D103" s="12">
        <v>29.8</v>
      </c>
      <c r="E103" s="11">
        <f t="shared" si="1"/>
        <v>178.8</v>
      </c>
      <c r="F103" s="10" t="s">
        <v>110</v>
      </c>
      <c r="G103" s="13" t="s">
        <v>118</v>
      </c>
    </row>
    <row r="104" spans="1:7" ht="15" x14ac:dyDescent="0.25">
      <c r="A104" s="14" t="s">
        <v>97</v>
      </c>
      <c r="B104" s="10" t="s">
        <v>119</v>
      </c>
      <c r="C104" s="16">
        <v>12.64</v>
      </c>
      <c r="D104" s="12">
        <v>2.5299999999999998</v>
      </c>
      <c r="E104" s="11">
        <f t="shared" si="1"/>
        <v>15.17</v>
      </c>
      <c r="F104" s="10" t="s">
        <v>88</v>
      </c>
      <c r="G104" s="13" t="s">
        <v>120</v>
      </c>
    </row>
    <row r="105" spans="1:7" ht="15" x14ac:dyDescent="0.25">
      <c r="A105" s="14" t="s">
        <v>98</v>
      </c>
      <c r="B105" s="10" t="s">
        <v>121</v>
      </c>
      <c r="C105" s="16">
        <v>30.7</v>
      </c>
      <c r="D105" s="12">
        <v>0</v>
      </c>
      <c r="E105" s="11">
        <f t="shared" si="1"/>
        <v>30.7</v>
      </c>
      <c r="F105" s="10" t="s">
        <v>9</v>
      </c>
      <c r="G105" s="13" t="s">
        <v>10</v>
      </c>
    </row>
    <row r="106" spans="1:7" ht="15" x14ac:dyDescent="0.25">
      <c r="A106" s="14" t="s">
        <v>7</v>
      </c>
      <c r="B106" s="10" t="s">
        <v>122</v>
      </c>
      <c r="C106" s="16">
        <v>100</v>
      </c>
      <c r="D106" s="12">
        <v>20</v>
      </c>
      <c r="E106" s="11">
        <f t="shared" si="1"/>
        <v>120</v>
      </c>
      <c r="F106" s="10" t="s">
        <v>110</v>
      </c>
      <c r="G106" s="13" t="s">
        <v>123</v>
      </c>
    </row>
    <row r="107" spans="1:7" ht="15" x14ac:dyDescent="0.25">
      <c r="A107" s="14" t="s">
        <v>28</v>
      </c>
      <c r="B107" s="10" t="s">
        <v>124</v>
      </c>
      <c r="C107" s="16">
        <v>26.58</v>
      </c>
      <c r="D107" s="12">
        <v>5.18</v>
      </c>
      <c r="E107" s="11">
        <f t="shared" si="1"/>
        <v>31.759999999999998</v>
      </c>
      <c r="F107" s="10" t="s">
        <v>13</v>
      </c>
      <c r="G107" s="13" t="s">
        <v>14</v>
      </c>
    </row>
    <row r="108" spans="1:7" ht="15" x14ac:dyDescent="0.25">
      <c r="A108" s="14" t="s">
        <v>76</v>
      </c>
      <c r="B108" s="10" t="s">
        <v>125</v>
      </c>
      <c r="C108" s="16">
        <v>220.5</v>
      </c>
      <c r="D108" s="12">
        <v>44.1</v>
      </c>
      <c r="E108" s="11">
        <f t="shared" si="1"/>
        <v>264.60000000000002</v>
      </c>
      <c r="F108" s="10" t="s">
        <v>16</v>
      </c>
      <c r="G108" s="13" t="s">
        <v>17</v>
      </c>
    </row>
    <row r="109" spans="1:7" ht="15" x14ac:dyDescent="0.25">
      <c r="A109" s="14" t="s">
        <v>38</v>
      </c>
      <c r="B109" s="10" t="s">
        <v>126</v>
      </c>
      <c r="C109" s="16">
        <v>113.3</v>
      </c>
      <c r="D109" s="12">
        <v>22.66</v>
      </c>
      <c r="E109" s="11">
        <f t="shared" si="1"/>
        <v>135.96</v>
      </c>
      <c r="F109" s="10" t="s">
        <v>16</v>
      </c>
      <c r="G109" s="13" t="s">
        <v>17</v>
      </c>
    </row>
    <row r="110" spans="1:7" ht="15" x14ac:dyDescent="0.25">
      <c r="A110" s="14" t="s">
        <v>79</v>
      </c>
      <c r="B110" s="10" t="s">
        <v>127</v>
      </c>
      <c r="C110" s="16">
        <v>118.96</v>
      </c>
      <c r="D110" s="12">
        <v>23.79</v>
      </c>
      <c r="E110" s="11">
        <f t="shared" si="1"/>
        <v>142.75</v>
      </c>
      <c r="F110" s="10" t="s">
        <v>40</v>
      </c>
      <c r="G110" s="13" t="s">
        <v>40</v>
      </c>
    </row>
    <row r="111" spans="1:7" ht="15" x14ac:dyDescent="0.25">
      <c r="A111" s="14" t="s">
        <v>128</v>
      </c>
      <c r="B111" s="10" t="s">
        <v>90</v>
      </c>
      <c r="C111" s="16">
        <v>40.270000000000003</v>
      </c>
      <c r="D111" s="12">
        <v>8.0500000000000007</v>
      </c>
      <c r="E111" s="11">
        <f t="shared" si="1"/>
        <v>48.320000000000007</v>
      </c>
      <c r="F111" s="10" t="s">
        <v>16</v>
      </c>
      <c r="G111" s="13" t="s">
        <v>17</v>
      </c>
    </row>
    <row r="112" spans="1:7" ht="15" x14ac:dyDescent="0.25">
      <c r="A112" s="14" t="s">
        <v>84</v>
      </c>
      <c r="B112" s="10" t="s">
        <v>12</v>
      </c>
      <c r="C112" s="16">
        <v>1.47</v>
      </c>
      <c r="D112" s="12">
        <v>0.3</v>
      </c>
      <c r="E112" s="11">
        <f t="shared" si="1"/>
        <v>1.77</v>
      </c>
      <c r="F112" s="10" t="s">
        <v>13</v>
      </c>
      <c r="G112" s="13" t="s">
        <v>14</v>
      </c>
    </row>
    <row r="113" spans="1:7" ht="15" x14ac:dyDescent="0.25">
      <c r="A113" s="14" t="s">
        <v>24</v>
      </c>
      <c r="B113" s="10" t="s">
        <v>129</v>
      </c>
      <c r="C113" s="16">
        <v>67.48</v>
      </c>
      <c r="D113" s="12">
        <v>13.51</v>
      </c>
      <c r="E113" s="11">
        <f t="shared" si="1"/>
        <v>80.990000000000009</v>
      </c>
      <c r="F113" s="10" t="s">
        <v>13</v>
      </c>
      <c r="G113" s="13" t="s">
        <v>14</v>
      </c>
    </row>
    <row r="114" spans="1:7" ht="15" x14ac:dyDescent="0.25">
      <c r="A114" s="14" t="s">
        <v>95</v>
      </c>
      <c r="B114" s="10" t="s">
        <v>130</v>
      </c>
      <c r="C114" s="16">
        <v>15.28</v>
      </c>
      <c r="D114" s="12">
        <v>3.06</v>
      </c>
      <c r="E114" s="11">
        <f t="shared" si="1"/>
        <v>18.34</v>
      </c>
      <c r="F114" s="10" t="s">
        <v>131</v>
      </c>
      <c r="G114" s="13" t="s">
        <v>131</v>
      </c>
    </row>
    <row r="115" spans="1:7" ht="15" x14ac:dyDescent="0.25">
      <c r="A115" s="14" t="s">
        <v>35</v>
      </c>
      <c r="B115" s="10" t="s">
        <v>52</v>
      </c>
      <c r="C115" s="16">
        <v>81.2</v>
      </c>
      <c r="D115" s="12">
        <v>0</v>
      </c>
      <c r="E115" s="11">
        <f t="shared" si="1"/>
        <v>81.2</v>
      </c>
      <c r="F115" s="10" t="s">
        <v>13</v>
      </c>
      <c r="G115" s="13" t="s">
        <v>14</v>
      </c>
    </row>
    <row r="116" spans="1:7" ht="15" x14ac:dyDescent="0.25">
      <c r="A116" s="14" t="s">
        <v>65</v>
      </c>
      <c r="B116" s="10" t="s">
        <v>132</v>
      </c>
      <c r="C116" s="16">
        <v>3.5</v>
      </c>
      <c r="D116" s="12">
        <v>0.7</v>
      </c>
      <c r="E116" s="11">
        <f t="shared" si="1"/>
        <v>4.2</v>
      </c>
      <c r="F116" s="10" t="s">
        <v>133</v>
      </c>
      <c r="G116" s="13" t="s">
        <v>10</v>
      </c>
    </row>
    <row r="117" spans="1:7" ht="15" x14ac:dyDescent="0.25">
      <c r="A117" s="14" t="s">
        <v>21</v>
      </c>
      <c r="B117" s="10" t="s">
        <v>134</v>
      </c>
      <c r="C117" s="16">
        <v>524</v>
      </c>
      <c r="D117" s="12">
        <v>104.8</v>
      </c>
      <c r="E117" s="11">
        <f t="shared" si="1"/>
        <v>628.79999999999995</v>
      </c>
      <c r="F117" s="10" t="s">
        <v>16</v>
      </c>
      <c r="G117" s="13" t="s">
        <v>17</v>
      </c>
    </row>
    <row r="118" spans="1:7" ht="15" x14ac:dyDescent="0.25">
      <c r="A118" s="14" t="s">
        <v>63</v>
      </c>
      <c r="B118" s="10" t="s">
        <v>135</v>
      </c>
      <c r="C118" s="16">
        <v>137.69999999999999</v>
      </c>
      <c r="D118" s="12">
        <v>27.54</v>
      </c>
      <c r="E118" s="11">
        <f t="shared" si="1"/>
        <v>165.23999999999998</v>
      </c>
      <c r="F118" s="10" t="s">
        <v>16</v>
      </c>
      <c r="G118" s="13" t="s">
        <v>17</v>
      </c>
    </row>
    <row r="119" spans="1:7" ht="15" x14ac:dyDescent="0.25">
      <c r="A119" s="14" t="s">
        <v>35</v>
      </c>
      <c r="B119" s="10" t="s">
        <v>47</v>
      </c>
      <c r="C119" s="16">
        <v>120.8</v>
      </c>
      <c r="D119" s="12">
        <v>0</v>
      </c>
      <c r="E119" s="11">
        <f t="shared" si="1"/>
        <v>120.8</v>
      </c>
      <c r="F119" s="10" t="s">
        <v>9</v>
      </c>
      <c r="G119" s="13" t="s">
        <v>10</v>
      </c>
    </row>
    <row r="120" spans="1:7" ht="15" x14ac:dyDescent="0.25">
      <c r="A120" s="14" t="s">
        <v>20</v>
      </c>
      <c r="B120" s="10" t="s">
        <v>136</v>
      </c>
      <c r="C120" s="16">
        <v>192.22</v>
      </c>
      <c r="D120" s="12">
        <v>0</v>
      </c>
      <c r="E120" s="11">
        <f t="shared" si="1"/>
        <v>192.22</v>
      </c>
      <c r="F120" s="10" t="s">
        <v>37</v>
      </c>
      <c r="G120" s="13" t="s">
        <v>10</v>
      </c>
    </row>
    <row r="121" spans="1:7" ht="15" x14ac:dyDescent="0.25">
      <c r="A121" s="14" t="s">
        <v>20</v>
      </c>
      <c r="B121" s="10" t="s">
        <v>77</v>
      </c>
      <c r="C121" s="16">
        <v>132.97999999999999</v>
      </c>
      <c r="D121" s="12">
        <v>0</v>
      </c>
      <c r="E121" s="11">
        <f t="shared" si="1"/>
        <v>132.97999999999999</v>
      </c>
      <c r="F121" s="10" t="s">
        <v>37</v>
      </c>
      <c r="G121" s="13" t="s">
        <v>10</v>
      </c>
    </row>
    <row r="122" spans="1:7" ht="15" x14ac:dyDescent="0.25">
      <c r="A122" s="14" t="s">
        <v>20</v>
      </c>
      <c r="B122" s="10" t="s">
        <v>137</v>
      </c>
      <c r="C122" s="16">
        <v>241.42</v>
      </c>
      <c r="D122" s="12">
        <v>0</v>
      </c>
      <c r="E122" s="11">
        <f t="shared" si="1"/>
        <v>241.42</v>
      </c>
      <c r="F122" s="10" t="s">
        <v>138</v>
      </c>
      <c r="G122" s="13" t="s">
        <v>139</v>
      </c>
    </row>
    <row r="123" spans="1:7" ht="15" x14ac:dyDescent="0.25">
      <c r="A123" s="14" t="s">
        <v>21</v>
      </c>
      <c r="B123" s="10" t="s">
        <v>140</v>
      </c>
      <c r="C123" s="16">
        <v>34.950000000000003</v>
      </c>
      <c r="D123" s="12">
        <v>6.99</v>
      </c>
      <c r="E123" s="11">
        <f t="shared" si="1"/>
        <v>41.940000000000005</v>
      </c>
      <c r="F123" s="10" t="s">
        <v>43</v>
      </c>
      <c r="G123" s="13" t="s">
        <v>44</v>
      </c>
    </row>
    <row r="124" spans="1:7" ht="15" x14ac:dyDescent="0.25">
      <c r="A124" s="14" t="s">
        <v>21</v>
      </c>
      <c r="B124" s="10" t="s">
        <v>141</v>
      </c>
      <c r="C124" s="16">
        <v>162.66999999999999</v>
      </c>
      <c r="D124" s="12">
        <v>32.53</v>
      </c>
      <c r="E124" s="11">
        <f t="shared" si="1"/>
        <v>195.2</v>
      </c>
      <c r="F124" s="10" t="s">
        <v>81</v>
      </c>
      <c r="G124" s="13" t="s">
        <v>81</v>
      </c>
    </row>
    <row r="125" spans="1:7" ht="15" x14ac:dyDescent="0.25">
      <c r="A125" s="14" t="s">
        <v>45</v>
      </c>
      <c r="B125" s="10" t="s">
        <v>47</v>
      </c>
      <c r="C125" s="16">
        <v>16.75</v>
      </c>
      <c r="D125" s="12">
        <v>0</v>
      </c>
      <c r="E125" s="11">
        <f t="shared" si="1"/>
        <v>16.75</v>
      </c>
      <c r="F125" s="10" t="s">
        <v>9</v>
      </c>
      <c r="G125" s="13" t="s">
        <v>10</v>
      </c>
    </row>
    <row r="126" spans="1:7" ht="15" x14ac:dyDescent="0.25">
      <c r="A126" s="14" t="s">
        <v>45</v>
      </c>
      <c r="B126" s="10" t="s">
        <v>142</v>
      </c>
      <c r="C126" s="16">
        <v>51.66</v>
      </c>
      <c r="D126" s="12">
        <v>10.33</v>
      </c>
      <c r="E126" s="11">
        <f t="shared" si="1"/>
        <v>61.989999999999995</v>
      </c>
      <c r="F126" s="10" t="s">
        <v>133</v>
      </c>
      <c r="G126" s="13" t="s">
        <v>10</v>
      </c>
    </row>
    <row r="127" spans="1:7" ht="15" x14ac:dyDescent="0.25">
      <c r="A127" s="14" t="s">
        <v>45</v>
      </c>
      <c r="B127" s="10" t="s">
        <v>143</v>
      </c>
      <c r="C127" s="16">
        <v>45</v>
      </c>
      <c r="D127" s="12">
        <v>9</v>
      </c>
      <c r="E127" s="11">
        <f t="shared" si="1"/>
        <v>54</v>
      </c>
      <c r="F127" s="10" t="s">
        <v>133</v>
      </c>
      <c r="G127" s="13" t="s">
        <v>10</v>
      </c>
    </row>
    <row r="128" spans="1:7" ht="15" x14ac:dyDescent="0.25">
      <c r="A128" s="14" t="s">
        <v>45</v>
      </c>
      <c r="B128" s="10" t="s">
        <v>144</v>
      </c>
      <c r="C128" s="16">
        <v>81.16</v>
      </c>
      <c r="D128" s="12">
        <v>0</v>
      </c>
      <c r="E128" s="11">
        <f t="shared" si="1"/>
        <v>81.16</v>
      </c>
      <c r="F128" s="10" t="s">
        <v>37</v>
      </c>
      <c r="G128" s="13" t="s">
        <v>10</v>
      </c>
    </row>
    <row r="129" spans="1:7" ht="15" x14ac:dyDescent="0.25">
      <c r="A129" s="14" t="s">
        <v>45</v>
      </c>
      <c r="B129" s="10" t="s">
        <v>145</v>
      </c>
      <c r="C129" s="16">
        <v>178.34</v>
      </c>
      <c r="D129" s="12">
        <v>0</v>
      </c>
      <c r="E129" s="11">
        <f t="shared" si="1"/>
        <v>178.34</v>
      </c>
      <c r="F129" s="10" t="s">
        <v>37</v>
      </c>
      <c r="G129" s="13" t="s">
        <v>10</v>
      </c>
    </row>
    <row r="130" spans="1:7" ht="15" x14ac:dyDescent="0.25">
      <c r="A130" s="14" t="s">
        <v>45</v>
      </c>
      <c r="B130" s="10" t="s">
        <v>146</v>
      </c>
      <c r="C130" s="16">
        <v>480</v>
      </c>
      <c r="D130" s="12">
        <v>96</v>
      </c>
      <c r="E130" s="11">
        <f t="shared" si="1"/>
        <v>576</v>
      </c>
      <c r="F130" s="10" t="s">
        <v>43</v>
      </c>
      <c r="G130" s="13" t="s">
        <v>44</v>
      </c>
    </row>
    <row r="131" spans="1:7" ht="15" x14ac:dyDescent="0.25">
      <c r="A131" s="14" t="s">
        <v>41</v>
      </c>
      <c r="B131" s="10" t="s">
        <v>147</v>
      </c>
      <c r="C131" s="16">
        <v>14.99</v>
      </c>
      <c r="D131" s="12">
        <v>3</v>
      </c>
      <c r="E131" s="11">
        <f t="shared" ref="E131:E179" si="2">C131+D131</f>
        <v>17.990000000000002</v>
      </c>
      <c r="F131" s="10" t="s">
        <v>16</v>
      </c>
      <c r="G131" s="13" t="s">
        <v>40</v>
      </c>
    </row>
    <row r="132" spans="1:7" ht="15" x14ac:dyDescent="0.25">
      <c r="A132" s="14" t="s">
        <v>95</v>
      </c>
      <c r="B132" s="10" t="s">
        <v>148</v>
      </c>
      <c r="C132" s="16">
        <v>15.4</v>
      </c>
      <c r="D132" s="12">
        <v>3.08</v>
      </c>
      <c r="E132" s="11">
        <f t="shared" si="2"/>
        <v>18.48</v>
      </c>
      <c r="F132" s="10" t="s">
        <v>16</v>
      </c>
      <c r="G132" s="13" t="s">
        <v>17</v>
      </c>
    </row>
    <row r="133" spans="1:7" ht="15" x14ac:dyDescent="0.25">
      <c r="A133" s="14" t="s">
        <v>98</v>
      </c>
      <c r="B133" s="10" t="s">
        <v>149</v>
      </c>
      <c r="C133" s="16">
        <v>197.5</v>
      </c>
      <c r="D133" s="12">
        <v>39.5</v>
      </c>
      <c r="E133" s="11">
        <f t="shared" si="2"/>
        <v>237</v>
      </c>
      <c r="F133" s="10" t="s">
        <v>16</v>
      </c>
      <c r="G133" s="13" t="s">
        <v>17</v>
      </c>
    </row>
    <row r="134" spans="1:7" ht="15" x14ac:dyDescent="0.25">
      <c r="A134" s="14" t="s">
        <v>98</v>
      </c>
      <c r="B134" s="10" t="s">
        <v>149</v>
      </c>
      <c r="C134" s="16">
        <v>622.5</v>
      </c>
      <c r="D134" s="12">
        <v>124.5</v>
      </c>
      <c r="E134" s="11">
        <f t="shared" si="2"/>
        <v>747</v>
      </c>
      <c r="F134" s="10" t="s">
        <v>16</v>
      </c>
      <c r="G134" s="13" t="s">
        <v>17</v>
      </c>
    </row>
    <row r="135" spans="1:7" ht="15" x14ac:dyDescent="0.25">
      <c r="A135" s="14" t="s">
        <v>24</v>
      </c>
      <c r="B135" s="10" t="s">
        <v>150</v>
      </c>
      <c r="C135" s="16">
        <v>40.49</v>
      </c>
      <c r="D135" s="12">
        <v>8.1</v>
      </c>
      <c r="E135" s="11">
        <f t="shared" si="2"/>
        <v>48.59</v>
      </c>
      <c r="F135" s="10" t="s">
        <v>133</v>
      </c>
      <c r="G135" s="13" t="s">
        <v>10</v>
      </c>
    </row>
    <row r="136" spans="1:7" ht="15" x14ac:dyDescent="0.25">
      <c r="A136" s="14" t="s">
        <v>24</v>
      </c>
      <c r="B136" s="10" t="s">
        <v>150</v>
      </c>
      <c r="C136" s="16">
        <v>40.49</v>
      </c>
      <c r="D136" s="12">
        <v>8.1</v>
      </c>
      <c r="E136" s="11">
        <f t="shared" si="2"/>
        <v>48.59</v>
      </c>
      <c r="F136" s="10" t="s">
        <v>133</v>
      </c>
      <c r="G136" s="13" t="s">
        <v>10</v>
      </c>
    </row>
    <row r="137" spans="1:7" ht="15" x14ac:dyDescent="0.25">
      <c r="A137" s="14" t="s">
        <v>26</v>
      </c>
      <c r="B137" s="10" t="s">
        <v>151</v>
      </c>
      <c r="C137" s="16">
        <v>120.83</v>
      </c>
      <c r="D137" s="12">
        <v>24.17</v>
      </c>
      <c r="E137" s="11">
        <f t="shared" si="2"/>
        <v>145</v>
      </c>
      <c r="F137" s="10" t="s">
        <v>40</v>
      </c>
      <c r="G137" s="13" t="s">
        <v>40</v>
      </c>
    </row>
    <row r="138" spans="1:7" ht="15" x14ac:dyDescent="0.25">
      <c r="A138" s="14" t="s">
        <v>65</v>
      </c>
      <c r="B138" s="10" t="s">
        <v>152</v>
      </c>
      <c r="C138" s="21">
        <v>3.08</v>
      </c>
      <c r="D138" s="22">
        <v>0.62</v>
      </c>
      <c r="E138" s="11">
        <f t="shared" si="2"/>
        <v>3.7</v>
      </c>
      <c r="F138" s="10" t="s">
        <v>133</v>
      </c>
      <c r="G138" s="13" t="s">
        <v>10</v>
      </c>
    </row>
    <row r="139" spans="1:7" ht="15" x14ac:dyDescent="0.25">
      <c r="A139" s="14" t="s">
        <v>76</v>
      </c>
      <c r="B139" s="10" t="s">
        <v>47</v>
      </c>
      <c r="C139" s="21">
        <v>57.4</v>
      </c>
      <c r="D139" s="22">
        <v>0</v>
      </c>
      <c r="E139" s="11">
        <f t="shared" si="2"/>
        <v>57.4</v>
      </c>
      <c r="F139" s="10" t="s">
        <v>9</v>
      </c>
      <c r="G139" s="13" t="s">
        <v>10</v>
      </c>
    </row>
    <row r="140" spans="1:7" ht="15" x14ac:dyDescent="0.25">
      <c r="A140" s="14" t="s">
        <v>61</v>
      </c>
      <c r="B140" s="10" t="s">
        <v>47</v>
      </c>
      <c r="C140" s="16">
        <v>-45.9</v>
      </c>
      <c r="D140" s="12">
        <v>0</v>
      </c>
      <c r="E140" s="11">
        <f t="shared" si="2"/>
        <v>-45.9</v>
      </c>
      <c r="F140" s="10" t="s">
        <v>9</v>
      </c>
      <c r="G140" s="13" t="s">
        <v>10</v>
      </c>
    </row>
    <row r="141" spans="1:7" ht="15" x14ac:dyDescent="0.25">
      <c r="A141" s="14" t="s">
        <v>63</v>
      </c>
      <c r="B141" s="10" t="s">
        <v>153</v>
      </c>
      <c r="C141" s="16">
        <v>60</v>
      </c>
      <c r="D141" s="12">
        <v>12</v>
      </c>
      <c r="E141" s="11">
        <f t="shared" si="2"/>
        <v>72</v>
      </c>
      <c r="F141" s="10" t="s">
        <v>102</v>
      </c>
      <c r="G141" s="13" t="s">
        <v>103</v>
      </c>
    </row>
    <row r="142" spans="1:7" ht="15" x14ac:dyDescent="0.25">
      <c r="A142" s="14" t="s">
        <v>65</v>
      </c>
      <c r="B142" s="10" t="s">
        <v>154</v>
      </c>
      <c r="C142" s="16">
        <v>67.069999999999993</v>
      </c>
      <c r="D142" s="12">
        <v>11.62</v>
      </c>
      <c r="E142" s="11">
        <f t="shared" si="2"/>
        <v>78.69</v>
      </c>
      <c r="F142" s="10" t="s">
        <v>16</v>
      </c>
      <c r="G142" s="13" t="s">
        <v>17</v>
      </c>
    </row>
    <row r="143" spans="1:7" ht="15" x14ac:dyDescent="0.25">
      <c r="A143" s="14" t="s">
        <v>19</v>
      </c>
      <c r="B143" s="10" t="s">
        <v>155</v>
      </c>
      <c r="C143" s="16">
        <v>18.2</v>
      </c>
      <c r="D143" s="12">
        <v>0</v>
      </c>
      <c r="E143" s="11">
        <f t="shared" si="2"/>
        <v>18.2</v>
      </c>
      <c r="F143" s="10" t="s">
        <v>16</v>
      </c>
      <c r="G143" s="13" t="s">
        <v>17</v>
      </c>
    </row>
    <row r="144" spans="1:7" ht="15" x14ac:dyDescent="0.25">
      <c r="A144" s="14" t="s">
        <v>38</v>
      </c>
      <c r="B144" s="10" t="s">
        <v>156</v>
      </c>
      <c r="C144" s="16">
        <v>37.479999999999997</v>
      </c>
      <c r="D144" s="12">
        <v>7.49</v>
      </c>
      <c r="E144" s="11">
        <f t="shared" si="2"/>
        <v>44.97</v>
      </c>
      <c r="F144" s="10" t="s">
        <v>16</v>
      </c>
      <c r="G144" s="13" t="s">
        <v>123</v>
      </c>
    </row>
    <row r="145" spans="1:7" ht="15" x14ac:dyDescent="0.25">
      <c r="A145" s="14" t="s">
        <v>41</v>
      </c>
      <c r="B145" s="10" t="s">
        <v>157</v>
      </c>
      <c r="C145" s="16">
        <v>9.5</v>
      </c>
      <c r="D145" s="12">
        <v>0</v>
      </c>
      <c r="E145" s="11">
        <f t="shared" si="2"/>
        <v>9.5</v>
      </c>
      <c r="F145" s="10" t="s">
        <v>13</v>
      </c>
      <c r="G145" s="13" t="s">
        <v>14</v>
      </c>
    </row>
    <row r="146" spans="1:7" ht="15" x14ac:dyDescent="0.25">
      <c r="A146" s="14" t="s">
        <v>41</v>
      </c>
      <c r="B146" s="10" t="s">
        <v>71</v>
      </c>
      <c r="C146" s="16">
        <v>18.100000000000001</v>
      </c>
      <c r="D146" s="12">
        <v>0</v>
      </c>
      <c r="E146" s="11">
        <f t="shared" si="2"/>
        <v>18.100000000000001</v>
      </c>
      <c r="F146" s="10" t="s">
        <v>13</v>
      </c>
      <c r="G146" s="13" t="s">
        <v>14</v>
      </c>
    </row>
    <row r="147" spans="1:7" ht="15" x14ac:dyDescent="0.25">
      <c r="A147" s="14" t="s">
        <v>65</v>
      </c>
      <c r="B147" s="10" t="s">
        <v>64</v>
      </c>
      <c r="C147" s="16">
        <v>40</v>
      </c>
      <c r="D147" s="12">
        <v>8</v>
      </c>
      <c r="E147" s="11">
        <f t="shared" si="2"/>
        <v>48</v>
      </c>
      <c r="F147" s="10" t="s">
        <v>16</v>
      </c>
      <c r="G147" s="13" t="s">
        <v>17</v>
      </c>
    </row>
    <row r="148" spans="1:7" ht="15" x14ac:dyDescent="0.25">
      <c r="A148" s="14" t="s">
        <v>97</v>
      </c>
      <c r="B148" s="10" t="s">
        <v>90</v>
      </c>
      <c r="C148" s="16">
        <v>3.22</v>
      </c>
      <c r="D148" s="12">
        <v>0.65</v>
      </c>
      <c r="E148" s="11">
        <f t="shared" si="2"/>
        <v>3.87</v>
      </c>
      <c r="F148" s="10" t="s">
        <v>16</v>
      </c>
      <c r="G148" s="13" t="s">
        <v>17</v>
      </c>
    </row>
    <row r="149" spans="1:7" ht="15" x14ac:dyDescent="0.25">
      <c r="A149" s="14" t="s">
        <v>97</v>
      </c>
      <c r="B149" s="10" t="s">
        <v>64</v>
      </c>
      <c r="C149" s="16">
        <v>60</v>
      </c>
      <c r="D149" s="12">
        <v>12</v>
      </c>
      <c r="E149" s="11">
        <f t="shared" si="2"/>
        <v>72</v>
      </c>
      <c r="F149" s="10" t="s">
        <v>16</v>
      </c>
      <c r="G149" s="13" t="s">
        <v>17</v>
      </c>
    </row>
    <row r="150" spans="1:7" ht="15" x14ac:dyDescent="0.25">
      <c r="A150" s="14" t="s">
        <v>98</v>
      </c>
      <c r="B150" s="10" t="s">
        <v>158</v>
      </c>
      <c r="C150" s="16">
        <v>247</v>
      </c>
      <c r="D150" s="12">
        <v>49.4</v>
      </c>
      <c r="E150" s="11">
        <f t="shared" si="2"/>
        <v>296.39999999999998</v>
      </c>
      <c r="F150" s="10" t="s">
        <v>16</v>
      </c>
      <c r="G150" s="13" t="s">
        <v>123</v>
      </c>
    </row>
    <row r="151" spans="1:7" ht="15" x14ac:dyDescent="0.25">
      <c r="A151" s="14" t="s">
        <v>20</v>
      </c>
      <c r="B151" s="10" t="s">
        <v>15</v>
      </c>
      <c r="C151" s="16">
        <v>45.01</v>
      </c>
      <c r="D151" s="12">
        <v>9</v>
      </c>
      <c r="E151" s="11">
        <f t="shared" si="2"/>
        <v>54.01</v>
      </c>
      <c r="F151" s="10" t="s">
        <v>16</v>
      </c>
      <c r="G151" s="13" t="s">
        <v>123</v>
      </c>
    </row>
    <row r="152" spans="1:7" ht="15" x14ac:dyDescent="0.25">
      <c r="A152" s="14" t="s">
        <v>24</v>
      </c>
      <c r="B152" s="10" t="s">
        <v>90</v>
      </c>
      <c r="C152" s="16">
        <v>4.17</v>
      </c>
      <c r="D152" s="12">
        <v>0.83</v>
      </c>
      <c r="E152" s="11">
        <f t="shared" si="2"/>
        <v>5</v>
      </c>
      <c r="F152" s="10" t="s">
        <v>16</v>
      </c>
      <c r="G152" s="13" t="s">
        <v>17</v>
      </c>
    </row>
    <row r="153" spans="1:7" ht="15" x14ac:dyDescent="0.25">
      <c r="A153" s="14" t="s">
        <v>26</v>
      </c>
      <c r="B153" s="10" t="s">
        <v>158</v>
      </c>
      <c r="C153" s="16">
        <v>39</v>
      </c>
      <c r="D153" s="12">
        <v>7.8</v>
      </c>
      <c r="E153" s="11">
        <f t="shared" si="2"/>
        <v>46.8</v>
      </c>
      <c r="F153" s="10" t="s">
        <v>16</v>
      </c>
      <c r="G153" s="13" t="s">
        <v>123</v>
      </c>
    </row>
    <row r="154" spans="1:7" ht="15" x14ac:dyDescent="0.25">
      <c r="A154" s="14" t="s">
        <v>128</v>
      </c>
      <c r="B154" s="10" t="s">
        <v>159</v>
      </c>
      <c r="C154" s="16">
        <v>141.5</v>
      </c>
      <c r="D154" s="12">
        <v>28.3</v>
      </c>
      <c r="E154" s="11">
        <f t="shared" si="2"/>
        <v>169.8</v>
      </c>
      <c r="F154" s="10" t="s">
        <v>56</v>
      </c>
      <c r="G154" s="13" t="s">
        <v>56</v>
      </c>
    </row>
    <row r="155" spans="1:7" ht="15" x14ac:dyDescent="0.25">
      <c r="A155" s="14" t="s">
        <v>65</v>
      </c>
      <c r="B155" s="10" t="s">
        <v>160</v>
      </c>
      <c r="C155" s="16">
        <v>13.91</v>
      </c>
      <c r="D155" s="12">
        <v>2.79</v>
      </c>
      <c r="E155" s="11">
        <f t="shared" si="2"/>
        <v>16.7</v>
      </c>
      <c r="F155" s="10" t="s">
        <v>13</v>
      </c>
      <c r="G155" s="13" t="s">
        <v>14</v>
      </c>
    </row>
    <row r="156" spans="1:7" ht="15" x14ac:dyDescent="0.25">
      <c r="A156" s="14" t="s">
        <v>65</v>
      </c>
      <c r="B156" s="10" t="s">
        <v>161</v>
      </c>
      <c r="C156" s="16">
        <v>15.92</v>
      </c>
      <c r="D156" s="12">
        <v>3.18</v>
      </c>
      <c r="E156" s="11">
        <f t="shared" si="2"/>
        <v>19.100000000000001</v>
      </c>
      <c r="F156" s="10" t="s">
        <v>13</v>
      </c>
      <c r="G156" s="13" t="s">
        <v>14</v>
      </c>
    </row>
    <row r="157" spans="1:7" ht="15" x14ac:dyDescent="0.25">
      <c r="A157" s="14" t="s">
        <v>20</v>
      </c>
      <c r="B157" s="10" t="s">
        <v>15</v>
      </c>
      <c r="C157" s="16">
        <v>54.08</v>
      </c>
      <c r="D157" s="12">
        <v>10.81</v>
      </c>
      <c r="E157" s="11">
        <f t="shared" si="2"/>
        <v>64.89</v>
      </c>
      <c r="F157" s="10" t="s">
        <v>16</v>
      </c>
      <c r="G157" s="13" t="s">
        <v>17</v>
      </c>
    </row>
    <row r="158" spans="1:7" ht="15" x14ac:dyDescent="0.25">
      <c r="A158" s="14" t="s">
        <v>61</v>
      </c>
      <c r="B158" s="10" t="s">
        <v>162</v>
      </c>
      <c r="C158" s="16">
        <v>345</v>
      </c>
      <c r="D158" s="12">
        <v>69</v>
      </c>
      <c r="E158" s="11">
        <f t="shared" si="2"/>
        <v>414</v>
      </c>
      <c r="F158" s="10" t="s">
        <v>163</v>
      </c>
      <c r="G158" s="13" t="s">
        <v>56</v>
      </c>
    </row>
    <row r="159" spans="1:7" ht="15" x14ac:dyDescent="0.25">
      <c r="A159" s="14" t="s">
        <v>61</v>
      </c>
      <c r="B159" s="10" t="s">
        <v>164</v>
      </c>
      <c r="C159" s="16">
        <v>50</v>
      </c>
      <c r="D159" s="12">
        <v>0</v>
      </c>
      <c r="E159" s="11">
        <f t="shared" si="2"/>
        <v>50</v>
      </c>
      <c r="F159" s="10" t="s">
        <v>110</v>
      </c>
      <c r="G159" s="13" t="s">
        <v>56</v>
      </c>
    </row>
    <row r="160" spans="1:7" ht="15" x14ac:dyDescent="0.25">
      <c r="A160" s="14" t="s">
        <v>50</v>
      </c>
      <c r="B160" s="10" t="s">
        <v>165</v>
      </c>
      <c r="C160" s="16">
        <v>4.07</v>
      </c>
      <c r="D160" s="12">
        <v>0.82</v>
      </c>
      <c r="E160" s="11">
        <f t="shared" si="2"/>
        <v>4.8900000000000006</v>
      </c>
      <c r="F160" s="10" t="s">
        <v>40</v>
      </c>
      <c r="G160" s="13" t="s">
        <v>40</v>
      </c>
    </row>
    <row r="161" spans="1:7" ht="15" x14ac:dyDescent="0.25">
      <c r="A161" s="14" t="s">
        <v>50</v>
      </c>
      <c r="B161" s="10" t="s">
        <v>166</v>
      </c>
      <c r="C161" s="16">
        <v>36.75</v>
      </c>
      <c r="D161" s="12">
        <v>7.35</v>
      </c>
      <c r="E161" s="11">
        <f t="shared" si="2"/>
        <v>44.1</v>
      </c>
      <c r="F161" s="10" t="s">
        <v>110</v>
      </c>
      <c r="G161" s="13" t="s">
        <v>123</v>
      </c>
    </row>
    <row r="162" spans="1:7" ht="15" x14ac:dyDescent="0.25">
      <c r="A162" s="14" t="s">
        <v>35</v>
      </c>
      <c r="B162" s="10" t="s">
        <v>167</v>
      </c>
      <c r="C162" s="16">
        <v>154.56</v>
      </c>
      <c r="D162" s="12">
        <v>30.94</v>
      </c>
      <c r="E162" s="11">
        <f t="shared" si="2"/>
        <v>185.5</v>
      </c>
      <c r="F162" s="10" t="s">
        <v>29</v>
      </c>
      <c r="G162" s="13" t="s">
        <v>30</v>
      </c>
    </row>
    <row r="163" spans="1:7" ht="15" x14ac:dyDescent="0.25">
      <c r="A163" s="19" t="s">
        <v>18</v>
      </c>
      <c r="B163" s="10" t="s">
        <v>167</v>
      </c>
      <c r="C163" s="16">
        <v>-66.25</v>
      </c>
      <c r="D163" s="12">
        <v>-13.25</v>
      </c>
      <c r="E163" s="11">
        <f t="shared" si="2"/>
        <v>-79.5</v>
      </c>
      <c r="F163" s="10" t="s">
        <v>168</v>
      </c>
      <c r="G163" s="13" t="s">
        <v>30</v>
      </c>
    </row>
    <row r="164" spans="1:7" ht="15" x14ac:dyDescent="0.25">
      <c r="A164" s="14" t="s">
        <v>169</v>
      </c>
      <c r="B164" s="10" t="s">
        <v>73</v>
      </c>
      <c r="C164" s="16">
        <v>91.23</v>
      </c>
      <c r="D164" s="12">
        <v>18.18</v>
      </c>
      <c r="E164" s="11">
        <f t="shared" si="2"/>
        <v>109.41</v>
      </c>
      <c r="F164" s="10" t="s">
        <v>16</v>
      </c>
      <c r="G164" s="13" t="s">
        <v>17</v>
      </c>
    </row>
    <row r="165" spans="1:7" ht="15" x14ac:dyDescent="0.25">
      <c r="A165" s="14" t="s">
        <v>61</v>
      </c>
      <c r="B165" s="10" t="s">
        <v>170</v>
      </c>
      <c r="C165" s="16">
        <v>504.71</v>
      </c>
      <c r="D165" s="12">
        <v>100.95</v>
      </c>
      <c r="E165" s="11">
        <f t="shared" si="2"/>
        <v>605.66</v>
      </c>
      <c r="F165" s="10" t="s">
        <v>16</v>
      </c>
      <c r="G165" s="13" t="s">
        <v>17</v>
      </c>
    </row>
    <row r="166" spans="1:7" ht="15" x14ac:dyDescent="0.25">
      <c r="A166" s="14" t="s">
        <v>97</v>
      </c>
      <c r="B166" s="10" t="s">
        <v>15</v>
      </c>
      <c r="C166" s="16">
        <v>62.97</v>
      </c>
      <c r="D166" s="12">
        <v>0</v>
      </c>
      <c r="E166" s="11">
        <f t="shared" si="2"/>
        <v>62.97</v>
      </c>
      <c r="F166" s="10" t="s">
        <v>16</v>
      </c>
      <c r="G166" s="13" t="s">
        <v>17</v>
      </c>
    </row>
    <row r="167" spans="1:7" ht="15" x14ac:dyDescent="0.25">
      <c r="A167" s="14" t="s">
        <v>97</v>
      </c>
      <c r="B167" s="10" t="s">
        <v>171</v>
      </c>
      <c r="C167" s="16">
        <v>121</v>
      </c>
      <c r="D167" s="12">
        <v>24.2</v>
      </c>
      <c r="E167" s="11">
        <f t="shared" si="2"/>
        <v>145.19999999999999</v>
      </c>
      <c r="F167" s="10" t="s">
        <v>172</v>
      </c>
      <c r="G167" s="13" t="s">
        <v>120</v>
      </c>
    </row>
    <row r="168" spans="1:7" ht="15" x14ac:dyDescent="0.25">
      <c r="A168" s="14" t="s">
        <v>20</v>
      </c>
      <c r="B168" s="10" t="s">
        <v>173</v>
      </c>
      <c r="C168" s="16">
        <v>111.92</v>
      </c>
      <c r="D168" s="12">
        <v>22.38</v>
      </c>
      <c r="E168" s="11">
        <f t="shared" si="2"/>
        <v>134.30000000000001</v>
      </c>
      <c r="F168" s="10" t="s">
        <v>16</v>
      </c>
      <c r="G168" s="13" t="s">
        <v>17</v>
      </c>
    </row>
    <row r="169" spans="1:7" ht="15" x14ac:dyDescent="0.25">
      <c r="A169" s="14" t="s">
        <v>20</v>
      </c>
      <c r="B169" s="10" t="s">
        <v>173</v>
      </c>
      <c r="C169" s="16">
        <v>60</v>
      </c>
      <c r="D169" s="12">
        <v>12</v>
      </c>
      <c r="E169" s="11">
        <f t="shared" si="2"/>
        <v>72</v>
      </c>
      <c r="F169" s="10" t="s">
        <v>16</v>
      </c>
      <c r="G169" s="13" t="s">
        <v>17</v>
      </c>
    </row>
    <row r="170" spans="1:7" ht="15" x14ac:dyDescent="0.25">
      <c r="A170" s="14" t="s">
        <v>24</v>
      </c>
      <c r="B170" s="10" t="s">
        <v>15</v>
      </c>
      <c r="C170" s="16">
        <v>333.32</v>
      </c>
      <c r="D170" s="12">
        <v>66.67</v>
      </c>
      <c r="E170" s="11">
        <f t="shared" si="2"/>
        <v>399.99</v>
      </c>
      <c r="F170" s="10" t="s">
        <v>16</v>
      </c>
      <c r="G170" s="13" t="s">
        <v>17</v>
      </c>
    </row>
    <row r="171" spans="1:7" ht="15" x14ac:dyDescent="0.25">
      <c r="A171" s="14" t="s">
        <v>24</v>
      </c>
      <c r="B171" s="10" t="s">
        <v>174</v>
      </c>
      <c r="C171" s="16">
        <v>84.26</v>
      </c>
      <c r="D171" s="12">
        <v>16.850000000000001</v>
      </c>
      <c r="E171" s="11">
        <f t="shared" si="2"/>
        <v>101.11000000000001</v>
      </c>
      <c r="F171" s="10" t="s">
        <v>16</v>
      </c>
      <c r="G171" s="13" t="s">
        <v>17</v>
      </c>
    </row>
    <row r="172" spans="1:7" ht="15" x14ac:dyDescent="0.25">
      <c r="A172" s="14" t="s">
        <v>175</v>
      </c>
      <c r="B172" s="10" t="s">
        <v>176</v>
      </c>
      <c r="C172" s="16">
        <v>-5.25</v>
      </c>
      <c r="D172" s="12">
        <v>0</v>
      </c>
      <c r="E172" s="11">
        <f t="shared" si="2"/>
        <v>-5.25</v>
      </c>
      <c r="F172" s="10" t="s">
        <v>67</v>
      </c>
      <c r="G172" s="13" t="s">
        <v>123</v>
      </c>
    </row>
    <row r="173" spans="1:7" ht="15" x14ac:dyDescent="0.25">
      <c r="A173" s="14" t="s">
        <v>97</v>
      </c>
      <c r="B173" s="10" t="s">
        <v>177</v>
      </c>
      <c r="C173" s="16">
        <v>-79</v>
      </c>
      <c r="D173" s="12">
        <v>0</v>
      </c>
      <c r="E173" s="11">
        <f t="shared" si="2"/>
        <v>-79</v>
      </c>
      <c r="F173" s="10" t="s">
        <v>178</v>
      </c>
      <c r="G173" s="13" t="s">
        <v>83</v>
      </c>
    </row>
    <row r="174" spans="1:7" ht="15" x14ac:dyDescent="0.25">
      <c r="A174" s="14" t="s">
        <v>26</v>
      </c>
      <c r="B174" s="10" t="s">
        <v>121</v>
      </c>
      <c r="C174" s="16">
        <v>19.600000000000001</v>
      </c>
      <c r="D174" s="12">
        <v>0</v>
      </c>
      <c r="E174" s="11">
        <f t="shared" si="2"/>
        <v>19.600000000000001</v>
      </c>
      <c r="F174" s="10" t="s">
        <v>9</v>
      </c>
      <c r="G174" s="13" t="s">
        <v>10</v>
      </c>
    </row>
    <row r="175" spans="1:7" ht="15" x14ac:dyDescent="0.25">
      <c r="A175" s="14" t="s">
        <v>98</v>
      </c>
      <c r="B175" s="10" t="s">
        <v>64</v>
      </c>
      <c r="C175" s="16">
        <v>6.24</v>
      </c>
      <c r="D175" s="12">
        <v>0.66</v>
      </c>
      <c r="E175" s="11">
        <f t="shared" si="2"/>
        <v>6.9</v>
      </c>
      <c r="F175" s="10" t="s">
        <v>13</v>
      </c>
      <c r="G175" s="13" t="s">
        <v>14</v>
      </c>
    </row>
    <row r="176" spans="1:7" ht="15" x14ac:dyDescent="0.25">
      <c r="A176" s="14" t="s">
        <v>24</v>
      </c>
      <c r="B176" s="10" t="s">
        <v>179</v>
      </c>
      <c r="C176" s="16">
        <v>-9.5</v>
      </c>
      <c r="D176" s="12">
        <v>0</v>
      </c>
      <c r="E176" s="11">
        <f t="shared" si="2"/>
        <v>-9.5</v>
      </c>
      <c r="F176" s="10" t="s">
        <v>58</v>
      </c>
      <c r="G176" s="13" t="s">
        <v>14</v>
      </c>
    </row>
    <row r="177" spans="1:7" ht="15" x14ac:dyDescent="0.25">
      <c r="A177" s="23" t="s">
        <v>31</v>
      </c>
      <c r="B177" s="10" t="s">
        <v>180</v>
      </c>
      <c r="C177" s="16">
        <v>44.97</v>
      </c>
      <c r="D177" s="12">
        <v>8.99</v>
      </c>
      <c r="E177" s="11">
        <f t="shared" si="2"/>
        <v>53.96</v>
      </c>
      <c r="F177" s="10" t="s">
        <v>16</v>
      </c>
      <c r="G177" s="13" t="s">
        <v>17</v>
      </c>
    </row>
    <row r="178" spans="1:7" ht="15" x14ac:dyDescent="0.25">
      <c r="A178" s="24" t="s">
        <v>50</v>
      </c>
      <c r="B178" s="10" t="s">
        <v>181</v>
      </c>
      <c r="C178" s="16">
        <v>3.26</v>
      </c>
      <c r="D178" s="12">
        <v>0.65</v>
      </c>
      <c r="E178" s="11">
        <f t="shared" si="2"/>
        <v>3.9099999999999997</v>
      </c>
      <c r="F178" s="10" t="s">
        <v>13</v>
      </c>
      <c r="G178" s="13" t="s">
        <v>14</v>
      </c>
    </row>
    <row r="179" spans="1:7" ht="15" x14ac:dyDescent="0.25">
      <c r="A179" s="24" t="s">
        <v>65</v>
      </c>
      <c r="B179" s="25" t="s">
        <v>182</v>
      </c>
      <c r="C179" s="26">
        <v>37.450000000000003</v>
      </c>
      <c r="D179" s="27">
        <v>7.49</v>
      </c>
      <c r="E179" s="28">
        <f t="shared" si="2"/>
        <v>44.940000000000005</v>
      </c>
      <c r="F179" s="25" t="s">
        <v>16</v>
      </c>
      <c r="G179" s="29" t="s">
        <v>17</v>
      </c>
    </row>
    <row r="180" spans="1:7" s="35" customFormat="1" ht="15" x14ac:dyDescent="0.25">
      <c r="A180" s="30"/>
      <c r="B180" s="31"/>
      <c r="C180" s="32"/>
      <c r="D180" s="33"/>
      <c r="E180" s="34"/>
      <c r="F180" s="31"/>
      <c r="G180" s="31"/>
    </row>
    <row r="181" spans="1:7" s="35" customFormat="1" x14ac:dyDescent="0.2">
      <c r="B181" s="36" t="s">
        <v>183</v>
      </c>
      <c r="C181" s="37">
        <f>SUM(C2:C179)</f>
        <v>15864.929999999989</v>
      </c>
      <c r="D181" s="38">
        <f>SUM(D2:D179)</f>
        <v>2491.3999999999987</v>
      </c>
      <c r="E181" s="37">
        <f>SUM(E2:E179)</f>
        <v>18356.329999999994</v>
      </c>
    </row>
    <row r="182" spans="1:7" s="35" customFormat="1" x14ac:dyDescent="0.2">
      <c r="C182" s="39"/>
      <c r="D182" s="40"/>
      <c r="E182" s="39"/>
    </row>
  </sheetData>
  <dataValidations count="2">
    <dataValidation type="decimal" operator="greaterThan" allowBlank="1" showInputMessage="1" showErrorMessage="1" errorTitle="Input data error" error="Excelerator__NLJournalDetailDTO.TransactionValue can only have numbers entered" sqref="C108:C180">
      <formula1>-9999999999</formula1>
    </dataValidation>
    <dataValidation type="decimal" operator="greaterThan" allowBlank="1" showInputMessage="1" showErrorMessage="1" errorTitle="Input data error" error="Sheet1__NLJournalDetailDTO.TransactionValue can only have numbers entered" promptTitle="Detail" prompt="Actual (net) value for nominal code in account currency_x000a_Enter a number" sqref="C16 C18:C107">
      <formula1>-9999999999</formula1>
    </dataValidation>
  </dataValidations>
  <pageMargins left="0.7" right="0.7" top="0.75" bottom="0.75" header="0.3" footer="0.3"/>
  <pageSetup paperSize="9" scale="6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 2019</vt:lpstr>
      <vt:lpstr>'August 2019'!Print_Area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2019-12-02T10:27:28Z</dcterms:created>
  <dcterms:modified xsi:type="dcterms:W3CDTF">2019-12-02T10:27:59Z</dcterms:modified>
</cp:coreProperties>
</file>