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March 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4" i="1" s="1"/>
  <c r="E114" i="1"/>
  <c r="D114" i="1"/>
</calcChain>
</file>

<file path=xl/sharedStrings.xml><?xml version="1.0" encoding="utf-8"?>
<sst xmlns="http://schemas.openxmlformats.org/spreadsheetml/2006/main" count="453" uniqueCount="194">
  <si>
    <t>Travel</t>
  </si>
  <si>
    <t>GWR Reading SST</t>
  </si>
  <si>
    <t>Response</t>
  </si>
  <si>
    <t>Parking</t>
  </si>
  <si>
    <t>Parking for Joined -up Front Line Action Strategic Group 10.03.16</t>
  </si>
  <si>
    <t>UPT The Oracle Reading</t>
  </si>
  <si>
    <t>Parking for Berkshire West HWB Peer Review Meeting on 01.03.16</t>
  </si>
  <si>
    <t xml:space="preserve">UPT West Berkshire Newbury </t>
  </si>
  <si>
    <t xml:space="preserve">Accessory </t>
  </si>
  <si>
    <t xml:space="preserve">Procument Law Conference </t>
  </si>
  <si>
    <t>Whitepaper Conference</t>
  </si>
  <si>
    <t>Stores</t>
  </si>
  <si>
    <t>Miscellaneous</t>
  </si>
  <si>
    <t>Visitors Lanyards - Facilities</t>
  </si>
  <si>
    <t>Digitalid.co.uk</t>
  </si>
  <si>
    <t>Estates</t>
  </si>
  <si>
    <t>Train Travel</t>
  </si>
  <si>
    <t xml:space="preserve">GWR Rail </t>
  </si>
  <si>
    <t>Taxi to LFB - PPE Project</t>
  </si>
  <si>
    <t>Verifone Taxi</t>
  </si>
  <si>
    <t>Taxi</t>
  </si>
  <si>
    <t>Premier Cars</t>
  </si>
  <si>
    <t xml:space="preserve">Catering </t>
  </si>
  <si>
    <t xml:space="preserve">Lunch Meeting as Welfare Officer GE </t>
  </si>
  <si>
    <t>Costa</t>
  </si>
  <si>
    <t xml:space="preserve">Accomodation </t>
  </si>
  <si>
    <t>Acc for nights  of 7 &amp;8 March LGA Conference</t>
  </si>
  <si>
    <t>Bristol Marriott Hotel</t>
  </si>
  <si>
    <t>CFO</t>
  </si>
  <si>
    <t xml:space="preserve">Training </t>
  </si>
  <si>
    <t xml:space="preserve">Attendance at blue light sympsium on 20 April 16 </t>
  </si>
  <si>
    <t>Westminister Training ltd</t>
  </si>
  <si>
    <t>Acc for night 08.03.16 - LGA Conference</t>
  </si>
  <si>
    <t>Acc for night 07.03.16 - LGA Confe</t>
  </si>
  <si>
    <t xml:space="preserve">Managing Succeful Programmes book </t>
  </si>
  <si>
    <t xml:space="preserve">Amazon </t>
  </si>
  <si>
    <t>Toll charge</t>
  </si>
  <si>
    <t>M6 Toll</t>
  </si>
  <si>
    <t>Protection</t>
  </si>
  <si>
    <t>Train tickets</t>
  </si>
  <si>
    <t>South West Trains</t>
  </si>
  <si>
    <t>Koolpak - Instant Ice Parks Qty 10</t>
  </si>
  <si>
    <t xml:space="preserve">St John's Ambulance </t>
  </si>
  <si>
    <t>DCFO</t>
  </si>
  <si>
    <t>Stationery</t>
  </si>
  <si>
    <t xml:space="preserve">2 Sample Covers for Surface Pro 4 </t>
  </si>
  <si>
    <t>IT</t>
  </si>
  <si>
    <t xml:space="preserve">Sample Cover for Surface Pro 4 </t>
  </si>
  <si>
    <t>Book Information Security</t>
  </si>
  <si>
    <t>Accomodation</t>
  </si>
  <si>
    <t xml:space="preserve">Mercure Sheffield </t>
  </si>
  <si>
    <t xml:space="preserve">Introduction to Public Procument Event </t>
  </si>
  <si>
    <t>www.BIPSolutions.com</t>
  </si>
  <si>
    <t>Finance</t>
  </si>
  <si>
    <t xml:space="preserve">llA Membership </t>
  </si>
  <si>
    <t>www.Accounts@llA.org.uk</t>
  </si>
  <si>
    <t>Strategic Planning &amp; PR</t>
  </si>
  <si>
    <t>High way code books</t>
  </si>
  <si>
    <t xml:space="preserve">Wordery </t>
  </si>
  <si>
    <t>Brigade Training</t>
  </si>
  <si>
    <t xml:space="preserve">Train tickets for attending Developing Commercials </t>
  </si>
  <si>
    <t>GWR Reading</t>
  </si>
  <si>
    <t>Goods Purchased</t>
  </si>
  <si>
    <t>B&amp;Q</t>
  </si>
  <si>
    <t xml:space="preserve">Credit for goods returned </t>
  </si>
  <si>
    <t>Refreshments during meetins on 14.03.16</t>
  </si>
  <si>
    <t>Holiday Inn Reading</t>
  </si>
  <si>
    <t>Refreshments during meeting on 10.03.16</t>
  </si>
  <si>
    <t xml:space="preserve">Hotel Du Vin Henley </t>
  </si>
  <si>
    <t>Advertisement</t>
  </si>
  <si>
    <t xml:space="preserve">Domain Registration   </t>
  </si>
  <si>
    <t>123 Reg.co.uk</t>
  </si>
  <si>
    <t xml:space="preserve">Equipment </t>
  </si>
  <si>
    <t>Brackets</t>
  </si>
  <si>
    <t>Screwfix</t>
  </si>
  <si>
    <t>Kettle Ball racks</t>
  </si>
  <si>
    <t>Wolverson</t>
  </si>
  <si>
    <t>Fork Extensions</t>
  </si>
  <si>
    <t>Acclaim Handling</t>
  </si>
  <si>
    <t>Aqua Vacs</t>
  </si>
  <si>
    <t xml:space="preserve">Alliance UK </t>
  </si>
  <si>
    <t>Dry Wipe Boards</t>
  </si>
  <si>
    <t>Staples</t>
  </si>
  <si>
    <t xml:space="preserve">Notice boards   </t>
  </si>
  <si>
    <t xml:space="preserve">DBS Check </t>
  </si>
  <si>
    <t>Disclosure Scotland</t>
  </si>
  <si>
    <t>Prevention</t>
  </si>
  <si>
    <t>Olympus TH-860 Camera &amp; memory card (water safety equipment)</t>
  </si>
  <si>
    <t xml:space="preserve">Amazon UK  </t>
  </si>
  <si>
    <t>Trianing Centre</t>
  </si>
  <si>
    <t>3 x screen protector (water safety equipment)</t>
  </si>
  <si>
    <t xml:space="preserve">Difference in receipts against statements of £12.70 in our credit </t>
  </si>
  <si>
    <t>Quality Hotel Bolden Sunderland</t>
  </si>
  <si>
    <t>4 staff accommfor HVR course a Tyne &amp; Wear FRS</t>
  </si>
  <si>
    <t>Dinner, bed and breakfast for Appraisal Trng trainer</t>
  </si>
  <si>
    <t>Pincents Manor</t>
  </si>
  <si>
    <t xml:space="preserve">Charged by mistake twice. Refund above for 2 x 27.70 </t>
  </si>
  <si>
    <t xml:space="preserve">Credit for food charged </t>
  </si>
  <si>
    <t xml:space="preserve">Subscription upgrade to Gold Plan </t>
  </si>
  <si>
    <t xml:space="preserve">Survey Monkey </t>
  </si>
  <si>
    <t>Dinner, Bed and Breakfast x 2 nights</t>
  </si>
  <si>
    <t>Deposit for Marquee Hire</t>
  </si>
  <si>
    <t>Harlequin Marquee Hire</t>
  </si>
  <si>
    <t>Repair to a member of the public car</t>
  </si>
  <si>
    <t xml:space="preserve">Rivermead Accident Repair Centre Ltd </t>
  </si>
  <si>
    <t xml:space="preserve">meal </t>
  </si>
  <si>
    <t>Subway</t>
  </si>
  <si>
    <t>The Stag Inn</t>
  </si>
  <si>
    <t>Water safety week equipment cost</t>
  </si>
  <si>
    <t xml:space="preserve">Goodsmans Steel </t>
  </si>
  <si>
    <t xml:space="preserve">Ops Equipment Replacement </t>
  </si>
  <si>
    <t xml:space="preserve">Abbey Pro </t>
  </si>
  <si>
    <t xml:space="preserve">The Grand Equipment Self Help &amp; Recycling </t>
  </si>
  <si>
    <t>Primrose</t>
  </si>
  <si>
    <t>Travel x 1 - IRMP</t>
  </si>
  <si>
    <t xml:space="preserve">Network Rail </t>
  </si>
  <si>
    <t>London Underground</t>
  </si>
  <si>
    <t>The Grand Central Hotel Glasgow x 2</t>
  </si>
  <si>
    <t>The Grand Central Hotel Glasgow</t>
  </si>
  <si>
    <t>Travel x 2 IRMP</t>
  </si>
  <si>
    <t>Garden Plants and Equipment Self Help</t>
  </si>
  <si>
    <t>Food x 2 IRMP</t>
  </si>
  <si>
    <t>Virgin Trains</t>
  </si>
  <si>
    <t>The Lodge</t>
  </si>
  <si>
    <t>Accomodation IRMP</t>
  </si>
  <si>
    <t>Overnight accomodation to attend H&amp;S course</t>
  </si>
  <si>
    <t>Premier Inn</t>
  </si>
  <si>
    <t>Transport</t>
  </si>
  <si>
    <t>Yearly vehivle tax for AF12 VML (W69)</t>
  </si>
  <si>
    <t>DVLA</t>
  </si>
  <si>
    <t>Yearly vehicle tax WU54 YJV (V63)</t>
  </si>
  <si>
    <t>Draper Redline soft pointing trowell</t>
  </si>
  <si>
    <t>1Fujifilm XP80 Digital cameras &amp; Rolson LED Telescopic Mirror</t>
  </si>
  <si>
    <t>Scan Disk Ultra 32GB memory Card</t>
  </si>
  <si>
    <t>3 X Scandisk memory cards</t>
  </si>
  <si>
    <t>3 x Fujifilm XP80 digital cameras</t>
  </si>
  <si>
    <t>Software</t>
  </si>
  <si>
    <t>Computer &amp; Data Processing services</t>
  </si>
  <si>
    <t>Ehosting</t>
  </si>
  <si>
    <t>3 x Rolson LED Telescopic Mirror</t>
  </si>
  <si>
    <t>Amazon</t>
  </si>
  <si>
    <t>3 x Draperline soft pointing trowel</t>
  </si>
  <si>
    <t>Ref Books for FIO "A guide for Fire and Explosion Investigations"</t>
  </si>
  <si>
    <t xml:space="preserve">Lliltd T/as SAL Global </t>
  </si>
  <si>
    <t xml:space="preserve">Subscription </t>
  </si>
  <si>
    <t xml:space="preserve">Domain registration renewal for 2 years </t>
  </si>
  <si>
    <t>Samsung R1 Blk Stn 20 Gym sound system</t>
  </si>
  <si>
    <t>Richer Sounds</t>
  </si>
  <si>
    <t>LG 43in TV with Freeview</t>
  </si>
  <si>
    <t xml:space="preserve">Tesco Stores </t>
  </si>
  <si>
    <t xml:space="preserve">Additional parts for Stn 20 Sound System </t>
  </si>
  <si>
    <t>Tesco Seller Habitat</t>
  </si>
  <si>
    <t>100 x 2nd class stamps Maidenhead Fie Safety</t>
  </si>
  <si>
    <t xml:space="preserve">Royal Mail </t>
  </si>
  <si>
    <t>Lift Cleaner Degreaser</t>
  </si>
  <si>
    <t>Seldram Supplies</t>
  </si>
  <si>
    <t xml:space="preserve">Car parking whilst attending a meeting at West Berkshire Council </t>
  </si>
  <si>
    <t xml:space="preserve">Kennet Centre Car Park </t>
  </si>
  <si>
    <t xml:space="preserve">2 x Coffees whilst attending LGA Conference in Bristol </t>
  </si>
  <si>
    <t xml:space="preserve">Marriott Hotel </t>
  </si>
  <si>
    <t xml:space="preserve">Notice boards for Mess Room </t>
  </si>
  <si>
    <t xml:space="preserve">Car parking in London Whilst attending IOD Exam </t>
  </si>
  <si>
    <t xml:space="preserve">BTB Jarvis ltd </t>
  </si>
  <si>
    <t xml:space="preserve">Hotel Room </t>
  </si>
  <si>
    <t xml:space="preserve">The Bear Hotel </t>
  </si>
  <si>
    <t>Sat Nav</t>
  </si>
  <si>
    <t>Halfords Online</t>
  </si>
  <si>
    <t xml:space="preserve">Ambulance Services Guidelines Book </t>
  </si>
  <si>
    <t>Delivery Charges</t>
  </si>
  <si>
    <t xml:space="preserve">ENTEL UK </t>
  </si>
  <si>
    <t>TV  Wall Brackets</t>
  </si>
  <si>
    <t>Amazon Uk/ Richersounds</t>
  </si>
  <si>
    <t>Vacuum Cleaner</t>
  </si>
  <si>
    <t>CT Bell (Crowthorne)</t>
  </si>
  <si>
    <t>Plastic Boxes x 4 for personnel ar stn 19</t>
  </si>
  <si>
    <t>Worsley</t>
  </si>
  <si>
    <t>Thermostatic Radiator Valves x 3 for stn 19</t>
  </si>
  <si>
    <t xml:space="preserve">The Plastic Box Company </t>
  </si>
  <si>
    <t>Masterlock Key and card safes (x2) for 19C1 and 19c2 applic</t>
  </si>
  <si>
    <t>Amazon UK</t>
  </si>
  <si>
    <t>Ironing board cover ( stn 19 )</t>
  </si>
  <si>
    <t>Robert Dyas</t>
  </si>
  <si>
    <t>Replacement Dash part</t>
  </si>
  <si>
    <t xml:space="preserve">Lexus Reading </t>
  </si>
  <si>
    <t>Merchant Category</t>
  </si>
  <si>
    <t>Summary of Purpose of the expenditure</t>
  </si>
  <si>
    <t>Beneficiary</t>
  </si>
  <si>
    <t>Local Authority Department</t>
  </si>
  <si>
    <t>Date of Transaction</t>
  </si>
  <si>
    <t>Total</t>
  </si>
  <si>
    <t>Net Amount (£)</t>
  </si>
  <si>
    <t>VAT Recoverable Amount (£)</t>
  </si>
  <si>
    <t>Gross Amount (£)</t>
  </si>
  <si>
    <t>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</si>
</sst>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#,##0.00_-;\(#,##0.00\)_-;_-&quot;-&quot;??_-;_-@_-"/>
    <numFmt numFmtId="165" formatCode="#,##0.00_ ;[Red]\-#,##0.0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Fill="1"/>
    <xf numFmtId="0" fontId="1" fillId="0" borderId="0" xfId="2" applyFill="1"/>
    <xf numFmtId="164" fontId="2" fillId="0" borderId="0" xfId="2" applyNumberFormat="1" applyFont="1" applyFill="1"/>
    <xf numFmtId="0" fontId="4" fillId="0" borderId="0" xfId="2" applyFont="1" applyFill="1"/>
    <xf numFmtId="0" fontId="0" fillId="0" borderId="1" xfId="2" applyFont="1" applyFill="1" applyBorder="1"/>
    <xf numFmtId="14" fontId="1" fillId="0" borderId="1" xfId="2" applyNumberFormat="1" applyFill="1" applyBorder="1" applyAlignment="1">
      <alignment horizontal="center" vertical="center"/>
    </xf>
    <xf numFmtId="0" fontId="0" fillId="0" borderId="2" xfId="3" applyFont="1" applyFill="1" applyBorder="1" applyAlignment="1" applyProtection="1"/>
    <xf numFmtId="0" fontId="1" fillId="0" borderId="2" xfId="3" applyFont="1" applyFill="1" applyBorder="1" applyAlignment="1" applyProtection="1"/>
    <xf numFmtId="0" fontId="0" fillId="0" borderId="2" xfId="0" applyBorder="1"/>
    <xf numFmtId="0" fontId="0" fillId="0" borderId="3" xfId="3" applyFont="1" applyFill="1" applyBorder="1" applyAlignment="1" applyProtection="1"/>
    <xf numFmtId="0" fontId="0" fillId="0" borderId="1" xfId="3" applyFont="1" applyFill="1" applyBorder="1" applyAlignment="1" applyProtection="1"/>
    <xf numFmtId="0" fontId="0" fillId="0" borderId="2" xfId="2" applyFont="1" applyFill="1" applyBorder="1"/>
    <xf numFmtId="14" fontId="0" fillId="0" borderId="1" xfId="2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2" applyFont="1" applyFill="1" applyBorder="1"/>
    <xf numFmtId="14" fontId="1" fillId="0" borderId="4" xfId="2" applyNumberFormat="1" applyFill="1" applyBorder="1" applyAlignment="1">
      <alignment horizontal="center" vertical="center"/>
    </xf>
    <xf numFmtId="0" fontId="7" fillId="0" borderId="1" xfId="0" applyFont="1" applyFill="1" applyBorder="1"/>
    <xf numFmtId="0" fontId="0" fillId="0" borderId="5" xfId="2" applyFont="1" applyFill="1" applyBorder="1"/>
    <xf numFmtId="0" fontId="7" fillId="0" borderId="2" xfId="0" applyFont="1" applyFill="1" applyBorder="1"/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/>
    <xf numFmtId="0" fontId="0" fillId="0" borderId="0" xfId="0" applyFill="1" applyAlignment="1">
      <alignment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vertical="center" wrapText="1"/>
    </xf>
    <xf numFmtId="165" fontId="1" fillId="0" borderId="1" xfId="1" applyNumberFormat="1" applyFont="1" applyFill="1" applyBorder="1"/>
    <xf numFmtId="165" fontId="5" fillId="0" borderId="1" xfId="1" applyNumberFormat="1" applyFont="1" applyFill="1" applyBorder="1" applyAlignment="1"/>
    <xf numFmtId="165" fontId="7" fillId="0" borderId="1" xfId="0" applyNumberFormat="1" applyFont="1" applyFill="1" applyBorder="1"/>
    <xf numFmtId="165" fontId="5" fillId="0" borderId="1" xfId="0" applyNumberFormat="1" applyFont="1" applyFill="1" applyBorder="1" applyAlignment="1"/>
    <xf numFmtId="165" fontId="5" fillId="0" borderId="1" xfId="1" applyNumberFormat="1" applyFont="1" applyFill="1" applyBorder="1"/>
    <xf numFmtId="165" fontId="1" fillId="0" borderId="0" xfId="1" applyNumberFormat="1" applyFont="1" applyFill="1"/>
    <xf numFmtId="165" fontId="5" fillId="0" borderId="0" xfId="1" applyNumberFormat="1" applyFont="1" applyFill="1" applyAlignment="1"/>
    <xf numFmtId="165" fontId="8" fillId="0" borderId="0" xfId="1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4"/>
  <sheetViews>
    <sheetView tabSelected="1" zoomScaleNormal="100" workbookViewId="0">
      <pane ySplit="1" topLeftCell="A82" activePane="bottomLeft" state="frozen"/>
      <selection activeCell="C102" sqref="C102"/>
      <selection pane="bottomLeft" activeCell="C105" sqref="C105"/>
    </sheetView>
  </sheetViews>
  <sheetFormatPr defaultRowHeight="12.75" x14ac:dyDescent="0.2"/>
  <cols>
    <col min="1" max="1" width="11.28515625" style="1" customWidth="1"/>
    <col min="2" max="2" width="18" style="1" customWidth="1"/>
    <col min="3" max="3" width="40.5703125" style="1" customWidth="1"/>
    <col min="4" max="4" width="11" style="33" customWidth="1"/>
    <col min="5" max="5" width="17" style="34" customWidth="1"/>
    <col min="6" max="6" width="11.5703125" style="33" customWidth="1"/>
    <col min="7" max="7" width="57.85546875" style="1" customWidth="1"/>
    <col min="8" max="8" width="21.42578125" style="1" customWidth="1"/>
    <col min="9" max="16384" width="9.140625" style="1"/>
  </cols>
  <sheetData>
    <row r="1" spans="1:8" s="22" customFormat="1" ht="38.25" x14ac:dyDescent="0.2">
      <c r="A1" s="20" t="s">
        <v>188</v>
      </c>
      <c r="B1" s="20" t="s">
        <v>187</v>
      </c>
      <c r="C1" s="20" t="s">
        <v>186</v>
      </c>
      <c r="D1" s="23" t="s">
        <v>190</v>
      </c>
      <c r="E1" s="24" t="s">
        <v>191</v>
      </c>
      <c r="F1" s="23" t="s">
        <v>192</v>
      </c>
      <c r="G1" s="20" t="s">
        <v>185</v>
      </c>
      <c r="H1" s="20" t="s">
        <v>184</v>
      </c>
    </row>
    <row r="2" spans="1:8" x14ac:dyDescent="0.2">
      <c r="A2" s="6">
        <v>42430</v>
      </c>
      <c r="B2" s="5" t="s">
        <v>46</v>
      </c>
      <c r="C2" s="12" t="s">
        <v>183</v>
      </c>
      <c r="D2" s="25">
        <v>57.59</v>
      </c>
      <c r="E2" s="26">
        <v>11.52</v>
      </c>
      <c r="F2" s="25">
        <f>D2+E2</f>
        <v>69.11</v>
      </c>
      <c r="G2" s="5" t="s">
        <v>182</v>
      </c>
      <c r="H2" s="5" t="s">
        <v>8</v>
      </c>
    </row>
    <row r="3" spans="1:8" x14ac:dyDescent="0.2">
      <c r="A3" s="6">
        <v>42430</v>
      </c>
      <c r="B3" s="5" t="s">
        <v>2</v>
      </c>
      <c r="C3" s="1" t="s">
        <v>181</v>
      </c>
      <c r="D3" s="25">
        <v>6.91</v>
      </c>
      <c r="E3" s="26">
        <v>1.38</v>
      </c>
      <c r="F3" s="25">
        <f t="shared" ref="F3:F66" si="0">D3+E3</f>
        <v>8.2899999999999991</v>
      </c>
      <c r="G3" s="5" t="s">
        <v>180</v>
      </c>
      <c r="H3" s="5" t="s">
        <v>8</v>
      </c>
    </row>
    <row r="4" spans="1:8" x14ac:dyDescent="0.2">
      <c r="A4" s="13">
        <v>42445</v>
      </c>
      <c r="B4" s="5" t="s">
        <v>2</v>
      </c>
      <c r="C4" s="12" t="s">
        <v>179</v>
      </c>
      <c r="D4" s="25">
        <v>43.68</v>
      </c>
      <c r="E4" s="26">
        <v>8.74</v>
      </c>
      <c r="F4" s="25">
        <f t="shared" si="0"/>
        <v>52.42</v>
      </c>
      <c r="G4" s="5" t="s">
        <v>178</v>
      </c>
      <c r="H4" s="5" t="s">
        <v>72</v>
      </c>
    </row>
    <row r="5" spans="1:8" x14ac:dyDescent="0.2">
      <c r="A5" s="6">
        <v>42452</v>
      </c>
      <c r="B5" s="5" t="s">
        <v>2</v>
      </c>
      <c r="C5" s="7" t="s">
        <v>177</v>
      </c>
      <c r="D5" s="25">
        <v>39.5</v>
      </c>
      <c r="E5" s="26">
        <v>7.9</v>
      </c>
      <c r="F5" s="25">
        <f t="shared" si="0"/>
        <v>47.4</v>
      </c>
      <c r="G5" s="5" t="s">
        <v>176</v>
      </c>
      <c r="H5" s="5" t="s">
        <v>72</v>
      </c>
    </row>
    <row r="6" spans="1:8" x14ac:dyDescent="0.2">
      <c r="A6" s="6">
        <v>42455</v>
      </c>
      <c r="B6" s="5" t="s">
        <v>2</v>
      </c>
      <c r="C6" s="7" t="s">
        <v>175</v>
      </c>
      <c r="D6" s="25">
        <v>252</v>
      </c>
      <c r="E6" s="26">
        <v>50.4</v>
      </c>
      <c r="F6" s="25">
        <f t="shared" si="0"/>
        <v>302.39999999999998</v>
      </c>
      <c r="G6" s="5" t="s">
        <v>174</v>
      </c>
      <c r="H6" s="5" t="s">
        <v>72</v>
      </c>
    </row>
    <row r="7" spans="1:8" x14ac:dyDescent="0.2">
      <c r="A7" s="6">
        <v>42452</v>
      </c>
      <c r="B7" s="5" t="s">
        <v>2</v>
      </c>
      <c r="C7" s="12" t="s">
        <v>173</v>
      </c>
      <c r="D7" s="25">
        <v>95.83</v>
      </c>
      <c r="E7" s="26">
        <v>19.170000000000002</v>
      </c>
      <c r="F7" s="25">
        <f t="shared" si="0"/>
        <v>115</v>
      </c>
      <c r="G7" s="5" t="s">
        <v>172</v>
      </c>
      <c r="H7" s="5" t="s">
        <v>72</v>
      </c>
    </row>
    <row r="8" spans="1:8" x14ac:dyDescent="0.2">
      <c r="A8" s="6">
        <v>42438</v>
      </c>
      <c r="B8" s="5" t="s">
        <v>46</v>
      </c>
      <c r="C8" s="12" t="s">
        <v>171</v>
      </c>
      <c r="D8" s="25">
        <v>149.85</v>
      </c>
      <c r="E8" s="26">
        <v>0</v>
      </c>
      <c r="F8" s="25">
        <f t="shared" si="0"/>
        <v>149.85</v>
      </c>
      <c r="G8" s="5" t="s">
        <v>170</v>
      </c>
      <c r="H8" s="5" t="s">
        <v>8</v>
      </c>
    </row>
    <row r="9" spans="1:8" x14ac:dyDescent="0.2">
      <c r="A9" s="13">
        <v>42447</v>
      </c>
      <c r="B9" s="5" t="s">
        <v>46</v>
      </c>
      <c r="C9" s="7" t="s">
        <v>169</v>
      </c>
      <c r="D9" s="25">
        <v>9</v>
      </c>
      <c r="E9" s="26">
        <v>1.8</v>
      </c>
      <c r="F9" s="25">
        <f t="shared" si="0"/>
        <v>10.8</v>
      </c>
      <c r="G9" s="5" t="s">
        <v>168</v>
      </c>
      <c r="H9" s="5" t="s">
        <v>12</v>
      </c>
    </row>
    <row r="10" spans="1:8" x14ac:dyDescent="0.2">
      <c r="A10" s="6">
        <v>42441</v>
      </c>
      <c r="B10" s="5" t="s">
        <v>2</v>
      </c>
      <c r="C10" s="7" t="s">
        <v>88</v>
      </c>
      <c r="D10" s="25">
        <v>200</v>
      </c>
      <c r="E10" s="26">
        <v>0</v>
      </c>
      <c r="F10" s="25">
        <f t="shared" si="0"/>
        <v>200</v>
      </c>
      <c r="G10" s="5" t="s">
        <v>167</v>
      </c>
      <c r="H10" s="5" t="s">
        <v>44</v>
      </c>
    </row>
    <row r="11" spans="1:8" x14ac:dyDescent="0.2">
      <c r="A11" s="6">
        <v>42450</v>
      </c>
      <c r="B11" s="5" t="s">
        <v>2</v>
      </c>
      <c r="C11" s="7" t="s">
        <v>166</v>
      </c>
      <c r="D11" s="25">
        <v>99.99</v>
      </c>
      <c r="E11" s="26">
        <v>0</v>
      </c>
      <c r="F11" s="25">
        <f t="shared" si="0"/>
        <v>99.99</v>
      </c>
      <c r="G11" s="5" t="s">
        <v>165</v>
      </c>
      <c r="H11" s="5" t="s">
        <v>8</v>
      </c>
    </row>
    <row r="12" spans="1:8" x14ac:dyDescent="0.2">
      <c r="A12" s="6">
        <v>42452</v>
      </c>
      <c r="B12" s="5" t="s">
        <v>2</v>
      </c>
      <c r="C12" s="12" t="s">
        <v>164</v>
      </c>
      <c r="D12" s="25">
        <v>75</v>
      </c>
      <c r="E12" s="26">
        <v>15</v>
      </c>
      <c r="F12" s="25">
        <f t="shared" si="0"/>
        <v>90</v>
      </c>
      <c r="G12" s="5" t="s">
        <v>163</v>
      </c>
      <c r="H12" s="5" t="s">
        <v>25</v>
      </c>
    </row>
    <row r="13" spans="1:8" x14ac:dyDescent="0.2">
      <c r="A13" s="6">
        <v>42438</v>
      </c>
      <c r="B13" s="5" t="s">
        <v>43</v>
      </c>
      <c r="C13" s="12" t="s">
        <v>162</v>
      </c>
      <c r="D13" s="25">
        <v>6.5</v>
      </c>
      <c r="E13" s="26">
        <v>0</v>
      </c>
      <c r="F13" s="25">
        <f t="shared" si="0"/>
        <v>6.5</v>
      </c>
      <c r="G13" s="5" t="s">
        <v>161</v>
      </c>
      <c r="H13" s="5" t="s">
        <v>3</v>
      </c>
    </row>
    <row r="14" spans="1:8" x14ac:dyDescent="0.2">
      <c r="A14" s="6">
        <v>42436</v>
      </c>
      <c r="B14" s="5" t="s">
        <v>2</v>
      </c>
      <c r="C14" s="12" t="s">
        <v>82</v>
      </c>
      <c r="D14" s="25">
        <v>98.73</v>
      </c>
      <c r="E14" s="26">
        <v>19.75</v>
      </c>
      <c r="F14" s="25">
        <f t="shared" si="0"/>
        <v>118.48</v>
      </c>
      <c r="G14" s="5" t="s">
        <v>160</v>
      </c>
      <c r="H14" s="5" t="s">
        <v>44</v>
      </c>
    </row>
    <row r="15" spans="1:8" x14ac:dyDescent="0.2">
      <c r="A15" s="6">
        <v>42438</v>
      </c>
      <c r="B15" s="5" t="s">
        <v>28</v>
      </c>
      <c r="C15" s="19" t="s">
        <v>159</v>
      </c>
      <c r="D15" s="25">
        <v>5.67</v>
      </c>
      <c r="E15" s="26">
        <v>1.1299999999999999</v>
      </c>
      <c r="F15" s="25">
        <f t="shared" si="0"/>
        <v>6.8</v>
      </c>
      <c r="G15" s="5" t="s">
        <v>158</v>
      </c>
      <c r="H15" s="5" t="s">
        <v>22</v>
      </c>
    </row>
    <row r="16" spans="1:8" x14ac:dyDescent="0.2">
      <c r="A16" s="6">
        <v>42451</v>
      </c>
      <c r="B16" s="5" t="s">
        <v>28</v>
      </c>
      <c r="C16" s="12" t="s">
        <v>157</v>
      </c>
      <c r="D16" s="25">
        <v>2.2000000000000002</v>
      </c>
      <c r="E16" s="26">
        <v>0</v>
      </c>
      <c r="F16" s="25">
        <f t="shared" si="0"/>
        <v>2.2000000000000002</v>
      </c>
      <c r="G16" s="5" t="s">
        <v>156</v>
      </c>
      <c r="H16" s="5" t="s">
        <v>3</v>
      </c>
    </row>
    <row r="17" spans="1:8" x14ac:dyDescent="0.2">
      <c r="A17" s="6">
        <v>42437</v>
      </c>
      <c r="B17" s="5" t="s">
        <v>15</v>
      </c>
      <c r="C17" s="12" t="s">
        <v>155</v>
      </c>
      <c r="D17" s="25">
        <v>8.9499999999999993</v>
      </c>
      <c r="E17" s="26">
        <v>1.79</v>
      </c>
      <c r="F17" s="25">
        <f t="shared" si="0"/>
        <v>10.739999999999998</v>
      </c>
      <c r="G17" s="5" t="s">
        <v>154</v>
      </c>
      <c r="H17" s="5" t="s">
        <v>8</v>
      </c>
    </row>
    <row r="18" spans="1:8" x14ac:dyDescent="0.2">
      <c r="A18" s="6">
        <v>42442</v>
      </c>
      <c r="B18" s="5" t="s">
        <v>15</v>
      </c>
      <c r="C18" s="7" t="s">
        <v>153</v>
      </c>
      <c r="D18" s="25">
        <v>54</v>
      </c>
      <c r="E18" s="26">
        <v>0</v>
      </c>
      <c r="F18" s="25">
        <f t="shared" si="0"/>
        <v>54</v>
      </c>
      <c r="G18" s="5" t="s">
        <v>152</v>
      </c>
      <c r="H18" s="5" t="s">
        <v>44</v>
      </c>
    </row>
    <row r="19" spans="1:8" x14ac:dyDescent="0.2">
      <c r="A19" s="6">
        <v>42447</v>
      </c>
      <c r="B19" s="5" t="s">
        <v>15</v>
      </c>
      <c r="C19" s="7" t="s">
        <v>151</v>
      </c>
      <c r="D19" s="25">
        <v>19.16</v>
      </c>
      <c r="E19" s="26">
        <v>3.83</v>
      </c>
      <c r="F19" s="25">
        <f t="shared" si="0"/>
        <v>22.990000000000002</v>
      </c>
      <c r="G19" s="5" t="s">
        <v>150</v>
      </c>
      <c r="H19" s="5" t="s">
        <v>72</v>
      </c>
    </row>
    <row r="20" spans="1:8" x14ac:dyDescent="0.2">
      <c r="A20" s="6">
        <v>42447</v>
      </c>
      <c r="B20" s="5" t="s">
        <v>15</v>
      </c>
      <c r="C20" s="12" t="s">
        <v>149</v>
      </c>
      <c r="D20" s="25">
        <v>207.5</v>
      </c>
      <c r="E20" s="26">
        <v>41.5</v>
      </c>
      <c r="F20" s="25">
        <f t="shared" si="0"/>
        <v>249</v>
      </c>
      <c r="G20" s="5" t="s">
        <v>148</v>
      </c>
      <c r="H20" s="5" t="s">
        <v>72</v>
      </c>
    </row>
    <row r="21" spans="1:8" x14ac:dyDescent="0.2">
      <c r="A21" s="6">
        <v>42447</v>
      </c>
      <c r="B21" s="5" t="s">
        <v>15</v>
      </c>
      <c r="C21" s="12" t="s">
        <v>147</v>
      </c>
      <c r="D21" s="25">
        <v>141.63</v>
      </c>
      <c r="E21" s="26">
        <v>28.32</v>
      </c>
      <c r="F21" s="25">
        <f t="shared" si="0"/>
        <v>169.95</v>
      </c>
      <c r="G21" s="18" t="s">
        <v>146</v>
      </c>
      <c r="H21" s="5" t="s">
        <v>72</v>
      </c>
    </row>
    <row r="22" spans="1:8" x14ac:dyDescent="0.2">
      <c r="A22" s="6">
        <v>42430</v>
      </c>
      <c r="B22" s="5" t="s">
        <v>46</v>
      </c>
      <c r="C22" s="12" t="s">
        <v>138</v>
      </c>
      <c r="D22" s="25">
        <v>12.5</v>
      </c>
      <c r="E22" s="26">
        <v>2.5</v>
      </c>
      <c r="F22" s="25">
        <f t="shared" si="0"/>
        <v>15</v>
      </c>
      <c r="G22" s="18" t="s">
        <v>145</v>
      </c>
      <c r="H22" s="5" t="s">
        <v>144</v>
      </c>
    </row>
    <row r="23" spans="1:8" x14ac:dyDescent="0.2">
      <c r="A23" s="6">
        <v>42430</v>
      </c>
      <c r="B23" s="5" t="s">
        <v>86</v>
      </c>
      <c r="C23" s="12" t="s">
        <v>143</v>
      </c>
      <c r="D23" s="25">
        <v>312.49</v>
      </c>
      <c r="E23" s="26">
        <v>0</v>
      </c>
      <c r="F23" s="25">
        <f t="shared" si="0"/>
        <v>312.49</v>
      </c>
      <c r="G23" s="18" t="s">
        <v>142</v>
      </c>
      <c r="H23" s="5" t="s">
        <v>44</v>
      </c>
    </row>
    <row r="24" spans="1:8" x14ac:dyDescent="0.2">
      <c r="A24" s="6">
        <v>42432</v>
      </c>
      <c r="B24" s="5" t="s">
        <v>86</v>
      </c>
      <c r="C24" s="7" t="s">
        <v>35</v>
      </c>
      <c r="D24" s="25">
        <v>10.5</v>
      </c>
      <c r="E24" s="26">
        <v>0</v>
      </c>
      <c r="F24" s="25">
        <f t="shared" si="0"/>
        <v>10.5</v>
      </c>
      <c r="G24" s="18" t="s">
        <v>141</v>
      </c>
      <c r="H24" s="5" t="s">
        <v>8</v>
      </c>
    </row>
    <row r="25" spans="1:8" x14ac:dyDescent="0.2">
      <c r="A25" s="6">
        <v>42432</v>
      </c>
      <c r="B25" s="5" t="s">
        <v>86</v>
      </c>
      <c r="C25" s="7" t="s">
        <v>140</v>
      </c>
      <c r="D25" s="25">
        <v>15.42</v>
      </c>
      <c r="E25" s="26">
        <v>3.06</v>
      </c>
      <c r="F25" s="25">
        <f t="shared" si="0"/>
        <v>18.48</v>
      </c>
      <c r="G25" s="18" t="s">
        <v>139</v>
      </c>
      <c r="H25" s="5" t="s">
        <v>8</v>
      </c>
    </row>
    <row r="26" spans="1:8" x14ac:dyDescent="0.2">
      <c r="A26" s="6">
        <v>42432</v>
      </c>
      <c r="B26" s="5" t="s">
        <v>46</v>
      </c>
      <c r="C26" s="7" t="s">
        <v>138</v>
      </c>
      <c r="D26" s="27">
        <v>23.12</v>
      </c>
      <c r="E26" s="28">
        <v>4.62</v>
      </c>
      <c r="F26" s="25">
        <f t="shared" si="0"/>
        <v>27.740000000000002</v>
      </c>
      <c r="G26" s="17" t="s">
        <v>137</v>
      </c>
      <c r="H26" s="5" t="s">
        <v>136</v>
      </c>
    </row>
    <row r="27" spans="1:8" x14ac:dyDescent="0.2">
      <c r="A27" s="6">
        <v>42437</v>
      </c>
      <c r="B27" s="5" t="s">
        <v>86</v>
      </c>
      <c r="C27" s="12" t="s">
        <v>35</v>
      </c>
      <c r="D27" s="25">
        <v>301.19</v>
      </c>
      <c r="E27" s="28">
        <v>60.23</v>
      </c>
      <c r="F27" s="25">
        <f t="shared" si="0"/>
        <v>361.42</v>
      </c>
      <c r="G27" s="17" t="s">
        <v>135</v>
      </c>
      <c r="H27" s="5" t="s">
        <v>72</v>
      </c>
    </row>
    <row r="28" spans="1:8" x14ac:dyDescent="0.2">
      <c r="A28" s="6">
        <v>42444</v>
      </c>
      <c r="B28" s="5" t="s">
        <v>86</v>
      </c>
      <c r="C28" s="12" t="s">
        <v>35</v>
      </c>
      <c r="D28" s="25">
        <v>35.97</v>
      </c>
      <c r="E28" s="26">
        <v>0</v>
      </c>
      <c r="F28" s="25">
        <f t="shared" si="0"/>
        <v>35.97</v>
      </c>
      <c r="G28" s="5" t="s">
        <v>134</v>
      </c>
      <c r="H28" s="5" t="s">
        <v>8</v>
      </c>
    </row>
    <row r="29" spans="1:8" x14ac:dyDescent="0.2">
      <c r="A29" s="6">
        <v>42459</v>
      </c>
      <c r="B29" s="5" t="s">
        <v>86</v>
      </c>
      <c r="C29" s="12" t="s">
        <v>35</v>
      </c>
      <c r="D29" s="25">
        <v>11.98</v>
      </c>
      <c r="E29" s="26">
        <v>0</v>
      </c>
      <c r="F29" s="25">
        <f t="shared" si="0"/>
        <v>11.98</v>
      </c>
      <c r="G29" s="5" t="s">
        <v>133</v>
      </c>
      <c r="H29" s="5" t="s">
        <v>8</v>
      </c>
    </row>
    <row r="30" spans="1:8" x14ac:dyDescent="0.2">
      <c r="A30" s="6">
        <v>42460</v>
      </c>
      <c r="B30" s="5" t="s">
        <v>86</v>
      </c>
      <c r="C30" s="12" t="s">
        <v>35</v>
      </c>
      <c r="D30" s="25">
        <v>108.65</v>
      </c>
      <c r="E30" s="26">
        <v>21.73</v>
      </c>
      <c r="F30" s="25">
        <f t="shared" si="0"/>
        <v>130.38</v>
      </c>
      <c r="G30" s="5" t="s">
        <v>132</v>
      </c>
      <c r="H30" s="5" t="s">
        <v>72</v>
      </c>
    </row>
    <row r="31" spans="1:8" x14ac:dyDescent="0.2">
      <c r="A31" s="6">
        <v>42460</v>
      </c>
      <c r="B31" s="5" t="s">
        <v>86</v>
      </c>
      <c r="C31" s="12" t="s">
        <v>35</v>
      </c>
      <c r="D31" s="25">
        <v>3.5</v>
      </c>
      <c r="E31" s="26">
        <v>0</v>
      </c>
      <c r="F31" s="25">
        <f t="shared" si="0"/>
        <v>3.5</v>
      </c>
      <c r="G31" s="5" t="s">
        <v>131</v>
      </c>
      <c r="H31" s="5" t="s">
        <v>8</v>
      </c>
    </row>
    <row r="32" spans="1:8" x14ac:dyDescent="0.2">
      <c r="A32" s="6">
        <v>42451</v>
      </c>
      <c r="B32" s="5" t="s">
        <v>127</v>
      </c>
      <c r="C32" s="7" t="s">
        <v>129</v>
      </c>
      <c r="D32" s="25">
        <v>126.25</v>
      </c>
      <c r="E32" s="26">
        <v>0</v>
      </c>
      <c r="F32" s="25">
        <f t="shared" si="0"/>
        <v>126.25</v>
      </c>
      <c r="G32" s="5" t="s">
        <v>130</v>
      </c>
      <c r="H32" s="5" t="s">
        <v>12</v>
      </c>
    </row>
    <row r="33" spans="1:8" x14ac:dyDescent="0.2">
      <c r="A33" s="6">
        <v>42451</v>
      </c>
      <c r="B33" s="5" t="s">
        <v>127</v>
      </c>
      <c r="C33" s="7" t="s">
        <v>129</v>
      </c>
      <c r="D33" s="25">
        <v>22.5</v>
      </c>
      <c r="E33" s="26">
        <v>0</v>
      </c>
      <c r="F33" s="25">
        <f t="shared" si="0"/>
        <v>22.5</v>
      </c>
      <c r="G33" s="5" t="s">
        <v>128</v>
      </c>
      <c r="H33" s="5" t="s">
        <v>12</v>
      </c>
    </row>
    <row r="34" spans="1:8" x14ac:dyDescent="0.2">
      <c r="A34" s="6">
        <v>42459</v>
      </c>
      <c r="B34" s="5" t="s">
        <v>127</v>
      </c>
      <c r="C34" s="7" t="s">
        <v>126</v>
      </c>
      <c r="D34" s="25">
        <v>44.99</v>
      </c>
      <c r="E34" s="26">
        <v>9</v>
      </c>
      <c r="F34" s="25">
        <f t="shared" si="0"/>
        <v>53.99</v>
      </c>
      <c r="G34" s="5" t="s">
        <v>125</v>
      </c>
      <c r="H34" s="5" t="s">
        <v>25</v>
      </c>
    </row>
    <row r="35" spans="1:8" x14ac:dyDescent="0.2">
      <c r="A35" s="6">
        <v>42430</v>
      </c>
      <c r="B35" s="5" t="s">
        <v>2</v>
      </c>
      <c r="C35" s="12" t="s">
        <v>123</v>
      </c>
      <c r="D35" s="25">
        <v>58.33</v>
      </c>
      <c r="E35" s="26">
        <v>11.67</v>
      </c>
      <c r="F35" s="25">
        <f t="shared" si="0"/>
        <v>70</v>
      </c>
      <c r="G35" s="5" t="s">
        <v>124</v>
      </c>
      <c r="H35" s="5" t="s">
        <v>25</v>
      </c>
    </row>
    <row r="36" spans="1:8" x14ac:dyDescent="0.2">
      <c r="A36" s="6">
        <v>42430</v>
      </c>
      <c r="B36" s="5" t="s">
        <v>2</v>
      </c>
      <c r="C36" s="12" t="s">
        <v>123</v>
      </c>
      <c r="D36" s="25">
        <v>11.9</v>
      </c>
      <c r="E36" s="26">
        <v>0</v>
      </c>
      <c r="F36" s="25">
        <f t="shared" si="0"/>
        <v>11.9</v>
      </c>
      <c r="G36" s="5" t="s">
        <v>121</v>
      </c>
      <c r="H36" s="5" t="s">
        <v>22</v>
      </c>
    </row>
    <row r="37" spans="1:8" x14ac:dyDescent="0.2">
      <c r="A37" s="6">
        <v>42430</v>
      </c>
      <c r="B37" s="5" t="s">
        <v>2</v>
      </c>
      <c r="C37" s="7" t="s">
        <v>123</v>
      </c>
      <c r="D37" s="25">
        <v>36.5</v>
      </c>
      <c r="E37" s="26">
        <v>0</v>
      </c>
      <c r="F37" s="25">
        <f t="shared" si="0"/>
        <v>36.5</v>
      </c>
      <c r="G37" s="5" t="s">
        <v>121</v>
      </c>
      <c r="H37" s="5" t="s">
        <v>22</v>
      </c>
    </row>
    <row r="38" spans="1:8" x14ac:dyDescent="0.2">
      <c r="A38" s="6">
        <v>42430</v>
      </c>
      <c r="B38" s="5" t="s">
        <v>2</v>
      </c>
      <c r="C38" s="12" t="s">
        <v>116</v>
      </c>
      <c r="D38" s="25">
        <v>9.8000000000000007</v>
      </c>
      <c r="E38" s="26">
        <v>0</v>
      </c>
      <c r="F38" s="25">
        <f t="shared" si="0"/>
        <v>9.8000000000000007</v>
      </c>
      <c r="G38" s="5" t="s">
        <v>121</v>
      </c>
      <c r="H38" s="5" t="s">
        <v>22</v>
      </c>
    </row>
    <row r="39" spans="1:8" x14ac:dyDescent="0.2">
      <c r="A39" s="16">
        <v>42430</v>
      </c>
      <c r="B39" s="5" t="s">
        <v>2</v>
      </c>
      <c r="C39" s="15" t="s">
        <v>115</v>
      </c>
      <c r="D39" s="25">
        <v>36.200000000000003</v>
      </c>
      <c r="E39" s="26">
        <v>0</v>
      </c>
      <c r="F39" s="25">
        <f t="shared" si="0"/>
        <v>36.200000000000003</v>
      </c>
      <c r="G39" s="5" t="s">
        <v>121</v>
      </c>
      <c r="H39" s="5" t="s">
        <v>0</v>
      </c>
    </row>
    <row r="40" spans="1:8" x14ac:dyDescent="0.2">
      <c r="A40" s="6">
        <v>42430</v>
      </c>
      <c r="B40" s="5" t="s">
        <v>2</v>
      </c>
      <c r="C40" s="14" t="s">
        <v>122</v>
      </c>
      <c r="D40" s="25">
        <v>167.5</v>
      </c>
      <c r="E40" s="26">
        <v>0</v>
      </c>
      <c r="F40" s="25">
        <f t="shared" si="0"/>
        <v>167.5</v>
      </c>
      <c r="G40" s="5" t="s">
        <v>121</v>
      </c>
      <c r="H40" s="5" t="s">
        <v>22</v>
      </c>
    </row>
    <row r="41" spans="1:8" x14ac:dyDescent="0.2">
      <c r="A41" s="6">
        <v>42431</v>
      </c>
      <c r="B41" s="5" t="s">
        <v>2</v>
      </c>
      <c r="C41" s="7" t="s">
        <v>115</v>
      </c>
      <c r="D41" s="25">
        <v>16</v>
      </c>
      <c r="E41" s="26">
        <v>0</v>
      </c>
      <c r="F41" s="25">
        <f t="shared" si="0"/>
        <v>16</v>
      </c>
      <c r="G41" s="5" t="s">
        <v>121</v>
      </c>
      <c r="H41" s="5" t="s">
        <v>0</v>
      </c>
    </row>
    <row r="42" spans="1:8" x14ac:dyDescent="0.2">
      <c r="A42" s="6">
        <v>42431</v>
      </c>
      <c r="B42" s="5" t="s">
        <v>2</v>
      </c>
      <c r="C42" s="7" t="s">
        <v>115</v>
      </c>
      <c r="D42" s="25">
        <v>36.200000000000003</v>
      </c>
      <c r="E42" s="26">
        <v>0</v>
      </c>
      <c r="F42" s="25">
        <f t="shared" si="0"/>
        <v>36.200000000000003</v>
      </c>
      <c r="G42" s="5" t="s">
        <v>121</v>
      </c>
      <c r="H42" s="5" t="s">
        <v>0</v>
      </c>
    </row>
    <row r="43" spans="1:8" x14ac:dyDescent="0.2">
      <c r="A43" s="6">
        <v>42431</v>
      </c>
      <c r="B43" s="5" t="s">
        <v>2</v>
      </c>
      <c r="C43" s="7" t="s">
        <v>116</v>
      </c>
      <c r="D43" s="25">
        <v>9.8000000000000007</v>
      </c>
      <c r="E43" s="26">
        <v>0</v>
      </c>
      <c r="F43" s="25">
        <f t="shared" si="0"/>
        <v>9.8000000000000007</v>
      </c>
      <c r="G43" s="5" t="s">
        <v>121</v>
      </c>
      <c r="H43" s="5" t="s">
        <v>22</v>
      </c>
    </row>
    <row r="44" spans="1:8" x14ac:dyDescent="0.2">
      <c r="A44" s="6">
        <v>42431</v>
      </c>
      <c r="B44" s="5" t="s">
        <v>2</v>
      </c>
      <c r="C44" s="7" t="s">
        <v>122</v>
      </c>
      <c r="D44" s="25">
        <v>105</v>
      </c>
      <c r="E44" s="26">
        <v>0</v>
      </c>
      <c r="F44" s="25">
        <f t="shared" si="0"/>
        <v>105</v>
      </c>
      <c r="G44" s="5" t="s">
        <v>121</v>
      </c>
      <c r="H44" s="5" t="s">
        <v>22</v>
      </c>
    </row>
    <row r="45" spans="1:8" x14ac:dyDescent="0.2">
      <c r="A45" s="6">
        <v>42438</v>
      </c>
      <c r="B45" s="5" t="s">
        <v>2</v>
      </c>
      <c r="C45" s="7" t="s">
        <v>122</v>
      </c>
      <c r="D45" s="25">
        <v>270.2</v>
      </c>
      <c r="E45" s="26">
        <v>0</v>
      </c>
      <c r="F45" s="25">
        <f t="shared" si="0"/>
        <v>270.2</v>
      </c>
      <c r="G45" s="5" t="s">
        <v>121</v>
      </c>
      <c r="H45" s="5" t="s">
        <v>22</v>
      </c>
    </row>
    <row r="46" spans="1:8" x14ac:dyDescent="0.2">
      <c r="A46" s="6">
        <v>42445</v>
      </c>
      <c r="B46" s="5" t="s">
        <v>2</v>
      </c>
      <c r="C46" s="12" t="s">
        <v>63</v>
      </c>
      <c r="D46" s="25">
        <v>259.5</v>
      </c>
      <c r="E46" s="26">
        <v>0</v>
      </c>
      <c r="F46" s="25">
        <f t="shared" si="0"/>
        <v>259.5</v>
      </c>
      <c r="G46" s="5" t="s">
        <v>120</v>
      </c>
      <c r="H46" s="5" t="s">
        <v>8</v>
      </c>
    </row>
    <row r="47" spans="1:8" x14ac:dyDescent="0.2">
      <c r="A47" s="6">
        <v>42446</v>
      </c>
      <c r="B47" s="5" t="s">
        <v>2</v>
      </c>
      <c r="C47" s="7" t="s">
        <v>115</v>
      </c>
      <c r="D47" s="25">
        <v>45.6</v>
      </c>
      <c r="E47" s="26">
        <v>0</v>
      </c>
      <c r="F47" s="25">
        <f t="shared" si="0"/>
        <v>45.6</v>
      </c>
      <c r="G47" s="5" t="s">
        <v>119</v>
      </c>
      <c r="H47" s="5" t="s">
        <v>0</v>
      </c>
    </row>
    <row r="48" spans="1:8" x14ac:dyDescent="0.2">
      <c r="A48" s="6">
        <v>42447</v>
      </c>
      <c r="B48" s="5" t="s">
        <v>2</v>
      </c>
      <c r="C48" s="7" t="s">
        <v>118</v>
      </c>
      <c r="D48" s="25">
        <v>112.5</v>
      </c>
      <c r="E48" s="26">
        <v>22.5</v>
      </c>
      <c r="F48" s="25">
        <f t="shared" si="0"/>
        <v>135</v>
      </c>
      <c r="G48" s="5" t="s">
        <v>117</v>
      </c>
      <c r="H48" s="5" t="s">
        <v>25</v>
      </c>
    </row>
    <row r="49" spans="1:8" x14ac:dyDescent="0.2">
      <c r="A49" s="6">
        <v>42449</v>
      </c>
      <c r="B49" s="5" t="s">
        <v>2</v>
      </c>
      <c r="C49" s="7" t="s">
        <v>116</v>
      </c>
      <c r="D49" s="25">
        <v>4.9000000000000004</v>
      </c>
      <c r="E49" s="26">
        <v>0</v>
      </c>
      <c r="F49" s="25">
        <f t="shared" si="0"/>
        <v>4.9000000000000004</v>
      </c>
      <c r="G49" s="5" t="s">
        <v>114</v>
      </c>
      <c r="H49" s="5" t="s">
        <v>0</v>
      </c>
    </row>
    <row r="50" spans="1:8" x14ac:dyDescent="0.2">
      <c r="A50" s="13">
        <v>42449</v>
      </c>
      <c r="B50" s="5" t="s">
        <v>2</v>
      </c>
      <c r="C50" s="7" t="s">
        <v>115</v>
      </c>
      <c r="D50" s="25">
        <v>18.100000000000001</v>
      </c>
      <c r="E50" s="26">
        <v>0</v>
      </c>
      <c r="F50" s="25">
        <f t="shared" si="0"/>
        <v>18.100000000000001</v>
      </c>
      <c r="G50" s="5" t="s">
        <v>114</v>
      </c>
      <c r="H50" s="5" t="s">
        <v>0</v>
      </c>
    </row>
    <row r="51" spans="1:8" x14ac:dyDescent="0.2">
      <c r="A51" s="6">
        <v>42457</v>
      </c>
      <c r="B51" s="5" t="s">
        <v>2</v>
      </c>
      <c r="C51" s="7" t="s">
        <v>113</v>
      </c>
      <c r="D51" s="25">
        <v>74.98</v>
      </c>
      <c r="E51" s="26">
        <v>0</v>
      </c>
      <c r="F51" s="25">
        <f t="shared" si="0"/>
        <v>74.98</v>
      </c>
      <c r="G51" s="5" t="s">
        <v>112</v>
      </c>
      <c r="H51" s="5" t="s">
        <v>12</v>
      </c>
    </row>
    <row r="52" spans="1:8" x14ac:dyDescent="0.2">
      <c r="A52" s="6">
        <v>42457</v>
      </c>
      <c r="B52" s="5" t="s">
        <v>2</v>
      </c>
      <c r="C52" s="7" t="s">
        <v>111</v>
      </c>
      <c r="D52" s="25">
        <v>23.79</v>
      </c>
      <c r="E52" s="26">
        <v>4.76</v>
      </c>
      <c r="F52" s="25">
        <f t="shared" si="0"/>
        <v>28.549999999999997</v>
      </c>
      <c r="G52" s="5" t="s">
        <v>110</v>
      </c>
      <c r="H52" s="5" t="s">
        <v>72</v>
      </c>
    </row>
    <row r="53" spans="1:8" x14ac:dyDescent="0.2">
      <c r="A53" s="6">
        <v>42433</v>
      </c>
      <c r="B53" s="5" t="s">
        <v>2</v>
      </c>
      <c r="C53" s="12" t="s">
        <v>109</v>
      </c>
      <c r="D53" s="25">
        <v>162.22999999999999</v>
      </c>
      <c r="E53" s="26">
        <v>0</v>
      </c>
      <c r="F53" s="25">
        <f t="shared" si="0"/>
        <v>162.22999999999999</v>
      </c>
      <c r="G53" s="5" t="s">
        <v>108</v>
      </c>
      <c r="H53" s="5" t="s">
        <v>72</v>
      </c>
    </row>
    <row r="54" spans="1:8" x14ac:dyDescent="0.2">
      <c r="A54" s="6">
        <v>42431</v>
      </c>
      <c r="B54" s="5" t="s">
        <v>2</v>
      </c>
      <c r="C54" s="12" t="s">
        <v>107</v>
      </c>
      <c r="D54" s="25">
        <v>18.25</v>
      </c>
      <c r="E54" s="26">
        <v>3.65</v>
      </c>
      <c r="F54" s="25">
        <f t="shared" si="0"/>
        <v>21.9</v>
      </c>
      <c r="G54" s="5" t="s">
        <v>105</v>
      </c>
      <c r="H54" s="5" t="s">
        <v>22</v>
      </c>
    </row>
    <row r="55" spans="1:8" x14ac:dyDescent="0.2">
      <c r="A55" s="6">
        <v>42431</v>
      </c>
      <c r="B55" s="5" t="s">
        <v>2</v>
      </c>
      <c r="C55" s="12" t="s">
        <v>106</v>
      </c>
      <c r="D55" s="25">
        <v>10.89</v>
      </c>
      <c r="E55" s="26">
        <v>2.1800000000000002</v>
      </c>
      <c r="F55" s="25">
        <f t="shared" si="0"/>
        <v>13.07</v>
      </c>
      <c r="G55" s="5" t="s">
        <v>105</v>
      </c>
      <c r="H55" s="5" t="s">
        <v>22</v>
      </c>
    </row>
    <row r="56" spans="1:8" x14ac:dyDescent="0.2">
      <c r="A56" s="6">
        <v>42437</v>
      </c>
      <c r="B56" s="5" t="s">
        <v>2</v>
      </c>
      <c r="C56" s="12" t="s">
        <v>104</v>
      </c>
      <c r="D56" s="25">
        <v>90.02</v>
      </c>
      <c r="E56" s="26">
        <v>18</v>
      </c>
      <c r="F56" s="25">
        <f t="shared" si="0"/>
        <v>108.02</v>
      </c>
      <c r="G56" s="5" t="s">
        <v>103</v>
      </c>
      <c r="H56" s="5" t="s">
        <v>12</v>
      </c>
    </row>
    <row r="57" spans="1:8" x14ac:dyDescent="0.2">
      <c r="A57" s="6">
        <v>42437</v>
      </c>
      <c r="B57" s="5" t="s">
        <v>89</v>
      </c>
      <c r="C57" s="12" t="s">
        <v>102</v>
      </c>
      <c r="D57" s="25">
        <v>408</v>
      </c>
      <c r="E57" s="26">
        <v>81.599999999999994</v>
      </c>
      <c r="F57" s="25">
        <f t="shared" si="0"/>
        <v>489.6</v>
      </c>
      <c r="G57" s="5" t="s">
        <v>101</v>
      </c>
      <c r="H57" s="5" t="s">
        <v>12</v>
      </c>
    </row>
    <row r="58" spans="1:8" x14ac:dyDescent="0.2">
      <c r="A58" s="6">
        <v>42440</v>
      </c>
      <c r="B58" s="5" t="s">
        <v>59</v>
      </c>
      <c r="C58" s="7" t="s">
        <v>95</v>
      </c>
      <c r="D58" s="25">
        <v>133.33000000000001</v>
      </c>
      <c r="E58" s="26">
        <v>26.67</v>
      </c>
      <c r="F58" s="25">
        <f t="shared" si="0"/>
        <v>160</v>
      </c>
      <c r="G58" s="5" t="s">
        <v>100</v>
      </c>
      <c r="H58" s="5" t="s">
        <v>25</v>
      </c>
    </row>
    <row r="59" spans="1:8" x14ac:dyDescent="0.2">
      <c r="A59" s="6">
        <v>42443</v>
      </c>
      <c r="B59" s="5" t="s">
        <v>59</v>
      </c>
      <c r="C59" s="7" t="s">
        <v>95</v>
      </c>
      <c r="D59" s="25">
        <v>54.17</v>
      </c>
      <c r="E59" s="26">
        <v>10.83</v>
      </c>
      <c r="F59" s="25">
        <f t="shared" si="0"/>
        <v>65</v>
      </c>
      <c r="G59" s="5" t="s">
        <v>94</v>
      </c>
      <c r="H59" s="5" t="s">
        <v>25</v>
      </c>
    </row>
    <row r="60" spans="1:8" x14ac:dyDescent="0.2">
      <c r="A60" s="6">
        <v>42444</v>
      </c>
      <c r="B60" s="5" t="s">
        <v>59</v>
      </c>
      <c r="C60" s="7" t="s">
        <v>99</v>
      </c>
      <c r="D60" s="25">
        <v>109.41</v>
      </c>
      <c r="E60" s="26">
        <v>0</v>
      </c>
      <c r="F60" s="25">
        <f t="shared" si="0"/>
        <v>109.41</v>
      </c>
      <c r="G60" s="5" t="s">
        <v>98</v>
      </c>
      <c r="H60" s="5" t="s">
        <v>69</v>
      </c>
    </row>
    <row r="61" spans="1:8" x14ac:dyDescent="0.2">
      <c r="A61" s="6">
        <v>42447</v>
      </c>
      <c r="B61" s="5" t="s">
        <v>59</v>
      </c>
      <c r="C61" s="7" t="s">
        <v>92</v>
      </c>
      <c r="D61" s="25">
        <v>-55.4</v>
      </c>
      <c r="E61" s="26">
        <v>0</v>
      </c>
      <c r="F61" s="25">
        <f t="shared" si="0"/>
        <v>-55.4</v>
      </c>
      <c r="G61" s="5" t="s">
        <v>97</v>
      </c>
      <c r="H61" s="5" t="s">
        <v>22</v>
      </c>
    </row>
    <row r="62" spans="1:8" x14ac:dyDescent="0.2">
      <c r="A62" s="6">
        <v>42447</v>
      </c>
      <c r="B62" s="5" t="s">
        <v>59</v>
      </c>
      <c r="C62" s="7" t="s">
        <v>92</v>
      </c>
      <c r="D62" s="25">
        <v>27.7</v>
      </c>
      <c r="E62" s="26">
        <v>0</v>
      </c>
      <c r="F62" s="25">
        <f t="shared" si="0"/>
        <v>27.7</v>
      </c>
      <c r="G62" s="5" t="s">
        <v>96</v>
      </c>
      <c r="H62" s="5" t="s">
        <v>22</v>
      </c>
    </row>
    <row r="63" spans="1:8" x14ac:dyDescent="0.2">
      <c r="A63" s="6">
        <v>42447</v>
      </c>
      <c r="B63" s="5" t="s">
        <v>59</v>
      </c>
      <c r="C63" s="7" t="s">
        <v>95</v>
      </c>
      <c r="D63" s="25">
        <v>133.33000000000001</v>
      </c>
      <c r="E63" s="26">
        <v>26.67</v>
      </c>
      <c r="F63" s="25">
        <f t="shared" si="0"/>
        <v>160</v>
      </c>
      <c r="G63" s="5" t="s">
        <v>94</v>
      </c>
      <c r="H63" s="5" t="s">
        <v>25</v>
      </c>
    </row>
    <row r="64" spans="1:8" x14ac:dyDescent="0.2">
      <c r="A64" s="6">
        <v>42447</v>
      </c>
      <c r="B64" s="5" t="s">
        <v>59</v>
      </c>
      <c r="C64" s="7" t="s">
        <v>92</v>
      </c>
      <c r="D64" s="25">
        <v>1601</v>
      </c>
      <c r="E64" s="26">
        <v>320.2</v>
      </c>
      <c r="F64" s="25">
        <f t="shared" si="0"/>
        <v>1921.2</v>
      </c>
      <c r="G64" s="5" t="s">
        <v>93</v>
      </c>
      <c r="H64" s="5" t="s">
        <v>25</v>
      </c>
    </row>
    <row r="65" spans="1:8" x14ac:dyDescent="0.2">
      <c r="A65" s="6">
        <v>42453</v>
      </c>
      <c r="B65" s="5" t="s">
        <v>89</v>
      </c>
      <c r="C65" s="7" t="s">
        <v>92</v>
      </c>
      <c r="D65" s="25">
        <v>0</v>
      </c>
      <c r="E65" s="26">
        <v>0</v>
      </c>
      <c r="F65" s="25">
        <f t="shared" si="0"/>
        <v>0</v>
      </c>
      <c r="G65" s="5" t="s">
        <v>91</v>
      </c>
      <c r="H65" s="5" t="s">
        <v>22</v>
      </c>
    </row>
    <row r="66" spans="1:8" x14ac:dyDescent="0.2">
      <c r="A66" s="6">
        <v>42453</v>
      </c>
      <c r="B66" s="5" t="s">
        <v>89</v>
      </c>
      <c r="C66" s="7" t="s">
        <v>88</v>
      </c>
      <c r="D66" s="25">
        <v>3.07</v>
      </c>
      <c r="E66" s="26">
        <v>0</v>
      </c>
      <c r="F66" s="25">
        <f t="shared" si="0"/>
        <v>3.07</v>
      </c>
      <c r="G66" s="5" t="s">
        <v>90</v>
      </c>
      <c r="H66" s="5" t="s">
        <v>72</v>
      </c>
    </row>
    <row r="67" spans="1:8" x14ac:dyDescent="0.2">
      <c r="A67" s="6">
        <v>42453</v>
      </c>
      <c r="B67" s="5" t="s">
        <v>89</v>
      </c>
      <c r="C67" s="7" t="s">
        <v>88</v>
      </c>
      <c r="D67" s="25">
        <v>170.42</v>
      </c>
      <c r="E67" s="26">
        <v>34.08</v>
      </c>
      <c r="F67" s="25">
        <f t="shared" ref="F67:F112" si="1">D67+E67</f>
        <v>204.5</v>
      </c>
      <c r="G67" s="5" t="s">
        <v>87</v>
      </c>
      <c r="H67" s="5" t="s">
        <v>72</v>
      </c>
    </row>
    <row r="68" spans="1:8" x14ac:dyDescent="0.2">
      <c r="A68" s="6">
        <v>42451</v>
      </c>
      <c r="B68" s="5" t="s">
        <v>86</v>
      </c>
      <c r="C68" s="7" t="s">
        <v>85</v>
      </c>
      <c r="D68" s="25">
        <v>25</v>
      </c>
      <c r="E68" s="26">
        <v>0</v>
      </c>
      <c r="F68" s="25">
        <f t="shared" si="1"/>
        <v>25</v>
      </c>
      <c r="G68" s="5" t="s">
        <v>84</v>
      </c>
      <c r="H68" s="5" t="s">
        <v>12</v>
      </c>
    </row>
    <row r="69" spans="1:8" x14ac:dyDescent="0.2">
      <c r="A69" s="6">
        <v>42430</v>
      </c>
      <c r="B69" s="5" t="s">
        <v>2</v>
      </c>
      <c r="C69" s="7" t="s">
        <v>82</v>
      </c>
      <c r="D69" s="25">
        <v>199.98</v>
      </c>
      <c r="E69" s="26">
        <v>40</v>
      </c>
      <c r="F69" s="25">
        <f t="shared" si="1"/>
        <v>239.98</v>
      </c>
      <c r="G69" s="5" t="s">
        <v>83</v>
      </c>
      <c r="H69" s="5" t="s">
        <v>44</v>
      </c>
    </row>
    <row r="70" spans="1:8" x14ac:dyDescent="0.2">
      <c r="A70" s="6">
        <v>42430</v>
      </c>
      <c r="B70" s="5" t="s">
        <v>2</v>
      </c>
      <c r="C70" s="7" t="s">
        <v>82</v>
      </c>
      <c r="D70" s="25">
        <v>241.14</v>
      </c>
      <c r="E70" s="26">
        <v>48.22</v>
      </c>
      <c r="F70" s="25">
        <f t="shared" si="1"/>
        <v>289.36</v>
      </c>
      <c r="G70" s="5" t="s">
        <v>81</v>
      </c>
      <c r="H70" s="5" t="s">
        <v>44</v>
      </c>
    </row>
    <row r="71" spans="1:8" x14ac:dyDescent="0.2">
      <c r="A71" s="6">
        <v>42433</v>
      </c>
      <c r="B71" s="5" t="s">
        <v>2</v>
      </c>
      <c r="C71" s="7" t="s">
        <v>80</v>
      </c>
      <c r="D71" s="25">
        <v>1154.22</v>
      </c>
      <c r="E71" s="26">
        <v>230.84</v>
      </c>
      <c r="F71" s="25">
        <f t="shared" si="1"/>
        <v>1385.06</v>
      </c>
      <c r="G71" s="5" t="s">
        <v>79</v>
      </c>
      <c r="H71" s="5" t="s">
        <v>44</v>
      </c>
    </row>
    <row r="72" spans="1:8" x14ac:dyDescent="0.2">
      <c r="A72" s="6">
        <v>42451</v>
      </c>
      <c r="B72" s="5" t="s">
        <v>2</v>
      </c>
      <c r="C72" s="7" t="s">
        <v>78</v>
      </c>
      <c r="D72" s="25">
        <v>248</v>
      </c>
      <c r="E72" s="26">
        <v>49.6</v>
      </c>
      <c r="F72" s="25">
        <f t="shared" si="1"/>
        <v>297.60000000000002</v>
      </c>
      <c r="G72" s="5" t="s">
        <v>77</v>
      </c>
      <c r="H72" s="5" t="s">
        <v>72</v>
      </c>
    </row>
    <row r="73" spans="1:8" x14ac:dyDescent="0.2">
      <c r="A73" s="6">
        <v>42453</v>
      </c>
      <c r="B73" s="5" t="s">
        <v>2</v>
      </c>
      <c r="C73" s="7" t="s">
        <v>76</v>
      </c>
      <c r="D73" s="25">
        <v>290</v>
      </c>
      <c r="E73" s="26">
        <v>58</v>
      </c>
      <c r="F73" s="25">
        <f t="shared" si="1"/>
        <v>348</v>
      </c>
      <c r="G73" s="5" t="s">
        <v>75</v>
      </c>
      <c r="H73" s="5" t="s">
        <v>72</v>
      </c>
    </row>
    <row r="74" spans="1:8" x14ac:dyDescent="0.2">
      <c r="A74" s="6">
        <v>42458</v>
      </c>
      <c r="B74" s="5" t="s">
        <v>2</v>
      </c>
      <c r="C74" s="7" t="s">
        <v>74</v>
      </c>
      <c r="D74" s="25">
        <v>49.09</v>
      </c>
      <c r="E74" s="26">
        <v>9.81</v>
      </c>
      <c r="F74" s="25">
        <f t="shared" si="1"/>
        <v>58.900000000000006</v>
      </c>
      <c r="G74" s="11" t="s">
        <v>73</v>
      </c>
      <c r="H74" s="5" t="s">
        <v>72</v>
      </c>
    </row>
    <row r="75" spans="1:8" x14ac:dyDescent="0.2">
      <c r="A75" s="6">
        <v>42437</v>
      </c>
      <c r="B75" s="5" t="s">
        <v>2</v>
      </c>
      <c r="C75" s="7" t="s">
        <v>71</v>
      </c>
      <c r="D75" s="25">
        <v>34.950000000000003</v>
      </c>
      <c r="E75" s="29">
        <v>6.99</v>
      </c>
      <c r="F75" s="25">
        <f t="shared" si="1"/>
        <v>41.940000000000005</v>
      </c>
      <c r="G75" s="11" t="s">
        <v>70</v>
      </c>
      <c r="H75" s="5" t="s">
        <v>69</v>
      </c>
    </row>
    <row r="76" spans="1:8" x14ac:dyDescent="0.2">
      <c r="A76" s="6">
        <v>42439</v>
      </c>
      <c r="B76" s="5" t="s">
        <v>2</v>
      </c>
      <c r="C76" s="7" t="s">
        <v>68</v>
      </c>
      <c r="D76" s="25">
        <v>14.98</v>
      </c>
      <c r="E76" s="29">
        <v>2.97</v>
      </c>
      <c r="F76" s="25">
        <f t="shared" si="1"/>
        <v>17.95</v>
      </c>
      <c r="G76" s="11" t="s">
        <v>67</v>
      </c>
      <c r="H76" s="5" t="s">
        <v>22</v>
      </c>
    </row>
    <row r="77" spans="1:8" x14ac:dyDescent="0.2">
      <c r="A77" s="6">
        <v>42443</v>
      </c>
      <c r="B77" s="5" t="s">
        <v>2</v>
      </c>
      <c r="C77" s="7" t="s">
        <v>66</v>
      </c>
      <c r="D77" s="25">
        <v>6.56</v>
      </c>
      <c r="E77" s="29">
        <v>1.31</v>
      </c>
      <c r="F77" s="25">
        <f t="shared" si="1"/>
        <v>7.8699999999999992</v>
      </c>
      <c r="G77" s="5" t="s">
        <v>65</v>
      </c>
      <c r="H77" s="5" t="s">
        <v>22</v>
      </c>
    </row>
    <row r="78" spans="1:8" x14ac:dyDescent="0.2">
      <c r="A78" s="6">
        <v>42448</v>
      </c>
      <c r="B78" s="5" t="s">
        <v>2</v>
      </c>
      <c r="C78" s="7" t="s">
        <v>63</v>
      </c>
      <c r="D78" s="25">
        <v>-5.2</v>
      </c>
      <c r="E78" s="29">
        <v>-1.04</v>
      </c>
      <c r="F78" s="25">
        <f t="shared" si="1"/>
        <v>-6.24</v>
      </c>
      <c r="G78" s="5" t="s">
        <v>64</v>
      </c>
      <c r="H78" s="5" t="s">
        <v>12</v>
      </c>
    </row>
    <row r="79" spans="1:8" x14ac:dyDescent="0.2">
      <c r="A79" s="6">
        <v>42448</v>
      </c>
      <c r="B79" s="5" t="s">
        <v>2</v>
      </c>
      <c r="C79" s="7" t="s">
        <v>63</v>
      </c>
      <c r="D79" s="25">
        <v>-5.2</v>
      </c>
      <c r="E79" s="29">
        <v>-1.04</v>
      </c>
      <c r="F79" s="25">
        <f t="shared" si="1"/>
        <v>-6.24</v>
      </c>
      <c r="G79" s="5" t="s">
        <v>64</v>
      </c>
      <c r="H79" s="5" t="s">
        <v>12</v>
      </c>
    </row>
    <row r="80" spans="1:8" x14ac:dyDescent="0.2">
      <c r="A80" s="6">
        <v>42448</v>
      </c>
      <c r="B80" s="5" t="s">
        <v>2</v>
      </c>
      <c r="C80" s="7" t="s">
        <v>63</v>
      </c>
      <c r="D80" s="25">
        <v>5.2</v>
      </c>
      <c r="E80" s="29">
        <v>1.04</v>
      </c>
      <c r="F80" s="25">
        <f t="shared" si="1"/>
        <v>6.24</v>
      </c>
      <c r="G80" s="5" t="s">
        <v>62</v>
      </c>
      <c r="H80" s="5" t="s">
        <v>12</v>
      </c>
    </row>
    <row r="81" spans="1:8" x14ac:dyDescent="0.2">
      <c r="A81" s="6">
        <v>42448</v>
      </c>
      <c r="B81" s="5" t="s">
        <v>2</v>
      </c>
      <c r="C81" s="7" t="s">
        <v>63</v>
      </c>
      <c r="D81" s="25">
        <v>5.2</v>
      </c>
      <c r="E81" s="29">
        <v>1.04</v>
      </c>
      <c r="F81" s="25">
        <f t="shared" si="1"/>
        <v>6.24</v>
      </c>
      <c r="G81" s="5" t="s">
        <v>62</v>
      </c>
      <c r="H81" s="5" t="s">
        <v>12</v>
      </c>
    </row>
    <row r="82" spans="1:8" x14ac:dyDescent="0.2">
      <c r="A82" s="6">
        <v>42451</v>
      </c>
      <c r="B82" s="5" t="s">
        <v>2</v>
      </c>
      <c r="C82" s="7" t="s">
        <v>61</v>
      </c>
      <c r="D82" s="25">
        <v>51.2</v>
      </c>
      <c r="E82" s="26">
        <v>0</v>
      </c>
      <c r="F82" s="25">
        <f t="shared" si="1"/>
        <v>51.2</v>
      </c>
      <c r="G82" s="5" t="s">
        <v>60</v>
      </c>
      <c r="H82" s="5" t="s">
        <v>0</v>
      </c>
    </row>
    <row r="83" spans="1:8" x14ac:dyDescent="0.2">
      <c r="A83" s="6">
        <v>42436</v>
      </c>
      <c r="B83" s="5" t="s">
        <v>59</v>
      </c>
      <c r="C83" s="10" t="s">
        <v>58</v>
      </c>
      <c r="D83" s="25">
        <v>30.12</v>
      </c>
      <c r="E83" s="26">
        <v>0</v>
      </c>
      <c r="F83" s="25">
        <f t="shared" si="1"/>
        <v>30.12</v>
      </c>
      <c r="G83" s="5" t="s">
        <v>57</v>
      </c>
      <c r="H83" s="5" t="s">
        <v>44</v>
      </c>
    </row>
    <row r="84" spans="1:8" x14ac:dyDescent="0.2">
      <c r="A84" s="6">
        <v>42453</v>
      </c>
      <c r="B84" s="5" t="s">
        <v>56</v>
      </c>
      <c r="C84" s="9" t="s">
        <v>55</v>
      </c>
      <c r="D84" s="25">
        <v>180</v>
      </c>
      <c r="E84" s="26">
        <v>0</v>
      </c>
      <c r="F84" s="25">
        <f t="shared" si="1"/>
        <v>180</v>
      </c>
      <c r="G84" s="5" t="s">
        <v>54</v>
      </c>
      <c r="H84" s="5" t="s">
        <v>29</v>
      </c>
    </row>
    <row r="85" spans="1:8" x14ac:dyDescent="0.2">
      <c r="A85" s="6">
        <v>42453</v>
      </c>
      <c r="B85" s="5" t="s">
        <v>56</v>
      </c>
      <c r="C85" s="9" t="s">
        <v>55</v>
      </c>
      <c r="D85" s="25">
        <v>180</v>
      </c>
      <c r="E85" s="26">
        <v>0</v>
      </c>
      <c r="F85" s="25">
        <f t="shared" si="1"/>
        <v>180</v>
      </c>
      <c r="G85" s="5" t="s">
        <v>54</v>
      </c>
      <c r="H85" s="5" t="s">
        <v>29</v>
      </c>
    </row>
    <row r="86" spans="1:8" x14ac:dyDescent="0.2">
      <c r="A86" s="6">
        <v>42453</v>
      </c>
      <c r="B86" s="5" t="s">
        <v>53</v>
      </c>
      <c r="C86" t="s">
        <v>52</v>
      </c>
      <c r="D86" s="25">
        <v>195</v>
      </c>
      <c r="E86" s="26">
        <v>39</v>
      </c>
      <c r="F86" s="25">
        <f t="shared" si="1"/>
        <v>234</v>
      </c>
      <c r="G86" s="5" t="s">
        <v>51</v>
      </c>
      <c r="H86" s="5" t="s">
        <v>12</v>
      </c>
    </row>
    <row r="87" spans="1:8" x14ac:dyDescent="0.2">
      <c r="A87" s="6">
        <v>42459</v>
      </c>
      <c r="B87" s="5" t="s">
        <v>43</v>
      </c>
      <c r="C87" s="9" t="s">
        <v>50</v>
      </c>
      <c r="D87" s="25">
        <v>159.99</v>
      </c>
      <c r="E87" s="26">
        <v>32.01</v>
      </c>
      <c r="F87" s="25">
        <f t="shared" si="1"/>
        <v>192</v>
      </c>
      <c r="G87" s="5" t="s">
        <v>49</v>
      </c>
      <c r="H87" s="5" t="s">
        <v>25</v>
      </c>
    </row>
    <row r="88" spans="1:8" x14ac:dyDescent="0.2">
      <c r="A88" s="6">
        <v>42436</v>
      </c>
      <c r="B88" s="5" t="s">
        <v>46</v>
      </c>
      <c r="C88" s="7" t="s">
        <v>35</v>
      </c>
      <c r="D88" s="25">
        <v>12.95</v>
      </c>
      <c r="E88" s="26">
        <v>0</v>
      </c>
      <c r="F88" s="25">
        <f t="shared" si="1"/>
        <v>12.95</v>
      </c>
      <c r="G88" s="5" t="s">
        <v>48</v>
      </c>
      <c r="H88" s="5" t="s">
        <v>44</v>
      </c>
    </row>
    <row r="89" spans="1:8" x14ac:dyDescent="0.2">
      <c r="A89" s="6">
        <v>42447</v>
      </c>
      <c r="B89" s="5" t="s">
        <v>46</v>
      </c>
      <c r="C89" s="7" t="s">
        <v>35</v>
      </c>
      <c r="D89" s="25">
        <v>17.989999999999998</v>
      </c>
      <c r="E89" s="26">
        <v>0</v>
      </c>
      <c r="F89" s="25">
        <f t="shared" si="1"/>
        <v>17.989999999999998</v>
      </c>
      <c r="G89" s="5" t="s">
        <v>47</v>
      </c>
      <c r="H89" s="5" t="s">
        <v>44</v>
      </c>
    </row>
    <row r="90" spans="1:8" x14ac:dyDescent="0.2">
      <c r="A90" s="6">
        <v>42449</v>
      </c>
      <c r="B90" s="5" t="s">
        <v>46</v>
      </c>
      <c r="C90" s="7" t="s">
        <v>35</v>
      </c>
      <c r="D90" s="25">
        <v>27.73</v>
      </c>
      <c r="E90" s="26">
        <v>0</v>
      </c>
      <c r="F90" s="25">
        <f t="shared" si="1"/>
        <v>27.73</v>
      </c>
      <c r="G90" s="5" t="s">
        <v>45</v>
      </c>
      <c r="H90" s="5" t="s">
        <v>44</v>
      </c>
    </row>
    <row r="91" spans="1:8" x14ac:dyDescent="0.2">
      <c r="A91" s="6">
        <v>42437</v>
      </c>
      <c r="B91" s="5" t="s">
        <v>43</v>
      </c>
      <c r="C91" s="8" t="s">
        <v>42</v>
      </c>
      <c r="D91" s="25">
        <v>17.23</v>
      </c>
      <c r="E91" s="26">
        <v>3.45</v>
      </c>
      <c r="F91" s="25">
        <f t="shared" si="1"/>
        <v>20.68</v>
      </c>
      <c r="G91" s="5" t="s">
        <v>41</v>
      </c>
      <c r="H91" s="5" t="s">
        <v>8</v>
      </c>
    </row>
    <row r="92" spans="1:8" x14ac:dyDescent="0.2">
      <c r="A92" s="6">
        <v>42445</v>
      </c>
      <c r="B92" s="5" t="s">
        <v>38</v>
      </c>
      <c r="C92" s="7" t="s">
        <v>40</v>
      </c>
      <c r="D92" s="25">
        <v>50.4</v>
      </c>
      <c r="E92" s="26">
        <v>0</v>
      </c>
      <c r="F92" s="25">
        <f t="shared" si="1"/>
        <v>50.4</v>
      </c>
      <c r="G92" s="5" t="s">
        <v>39</v>
      </c>
      <c r="H92" s="5" t="s">
        <v>0</v>
      </c>
    </row>
    <row r="93" spans="1:8" x14ac:dyDescent="0.2">
      <c r="A93" s="6">
        <v>42446</v>
      </c>
      <c r="B93" s="5" t="s">
        <v>38</v>
      </c>
      <c r="C93" s="8" t="s">
        <v>37</v>
      </c>
      <c r="D93" s="25">
        <v>4.58</v>
      </c>
      <c r="E93" s="26">
        <v>0.92</v>
      </c>
      <c r="F93" s="25">
        <f t="shared" si="1"/>
        <v>5.5</v>
      </c>
      <c r="G93" s="5" t="s">
        <v>36</v>
      </c>
      <c r="H93" s="5" t="s">
        <v>0</v>
      </c>
    </row>
    <row r="94" spans="1:8" x14ac:dyDescent="0.2">
      <c r="A94" s="6">
        <v>42446</v>
      </c>
      <c r="B94" s="5" t="s">
        <v>38</v>
      </c>
      <c r="C94" s="8" t="s">
        <v>37</v>
      </c>
      <c r="D94" s="25">
        <v>4.58</v>
      </c>
      <c r="E94" s="26">
        <v>0.92</v>
      </c>
      <c r="F94" s="25">
        <f t="shared" si="1"/>
        <v>5.5</v>
      </c>
      <c r="G94" s="5" t="s">
        <v>36</v>
      </c>
      <c r="H94" s="5" t="s">
        <v>0</v>
      </c>
    </row>
    <row r="95" spans="1:8" x14ac:dyDescent="0.2">
      <c r="A95" s="6">
        <v>42433</v>
      </c>
      <c r="B95" s="5" t="s">
        <v>28</v>
      </c>
      <c r="C95" s="8" t="s">
        <v>35</v>
      </c>
      <c r="D95" s="25">
        <v>43.49</v>
      </c>
      <c r="E95" s="26">
        <v>0</v>
      </c>
      <c r="F95" s="25">
        <f t="shared" si="1"/>
        <v>43.49</v>
      </c>
      <c r="G95" s="5" t="s">
        <v>34</v>
      </c>
      <c r="H95" s="5" t="s">
        <v>29</v>
      </c>
    </row>
    <row r="96" spans="1:8" x14ac:dyDescent="0.2">
      <c r="A96" s="6">
        <v>42436</v>
      </c>
      <c r="B96" s="5" t="s">
        <v>28</v>
      </c>
      <c r="C96" s="7" t="s">
        <v>27</v>
      </c>
      <c r="D96" s="25">
        <v>134.16999999999999</v>
      </c>
      <c r="E96" s="26">
        <v>26.83</v>
      </c>
      <c r="F96" s="25">
        <f t="shared" si="1"/>
        <v>161</v>
      </c>
      <c r="G96" s="5" t="s">
        <v>33</v>
      </c>
      <c r="H96" s="5" t="s">
        <v>25</v>
      </c>
    </row>
    <row r="97" spans="1:8" x14ac:dyDescent="0.2">
      <c r="A97" s="6">
        <v>42437</v>
      </c>
      <c r="B97" s="5" t="s">
        <v>28</v>
      </c>
      <c r="C97" s="7" t="s">
        <v>27</v>
      </c>
      <c r="D97" s="25">
        <v>142.49</v>
      </c>
      <c r="E97" s="26">
        <v>28.5</v>
      </c>
      <c r="F97" s="25">
        <f t="shared" si="1"/>
        <v>170.99</v>
      </c>
      <c r="G97" s="5" t="s">
        <v>32</v>
      </c>
      <c r="H97" s="5" t="s">
        <v>25</v>
      </c>
    </row>
    <row r="98" spans="1:8" x14ac:dyDescent="0.2">
      <c r="A98" s="6">
        <v>42438</v>
      </c>
      <c r="B98" s="5" t="s">
        <v>28</v>
      </c>
      <c r="C98" s="8" t="s">
        <v>31</v>
      </c>
      <c r="D98" s="25">
        <v>345</v>
      </c>
      <c r="E98" s="26">
        <v>69</v>
      </c>
      <c r="F98" s="25">
        <f t="shared" si="1"/>
        <v>414</v>
      </c>
      <c r="G98" s="5" t="s">
        <v>30</v>
      </c>
      <c r="H98" s="5" t="s">
        <v>29</v>
      </c>
    </row>
    <row r="99" spans="1:8" x14ac:dyDescent="0.2">
      <c r="A99" s="6">
        <v>42438</v>
      </c>
      <c r="B99" s="5" t="s">
        <v>28</v>
      </c>
      <c r="C99" s="8" t="s">
        <v>27</v>
      </c>
      <c r="D99" s="25">
        <v>287.07</v>
      </c>
      <c r="E99" s="26">
        <v>57.41</v>
      </c>
      <c r="F99" s="25">
        <f t="shared" si="1"/>
        <v>344.48</v>
      </c>
      <c r="G99" s="5" t="s">
        <v>26</v>
      </c>
      <c r="H99" s="5" t="s">
        <v>25</v>
      </c>
    </row>
    <row r="100" spans="1:8" x14ac:dyDescent="0.2">
      <c r="A100" s="6">
        <v>42460</v>
      </c>
      <c r="B100" s="5" t="s">
        <v>2</v>
      </c>
      <c r="C100" s="7" t="s">
        <v>24</v>
      </c>
      <c r="D100" s="25">
        <v>7.74</v>
      </c>
      <c r="E100" s="26">
        <v>1.56</v>
      </c>
      <c r="F100" s="25">
        <f t="shared" si="1"/>
        <v>9.3000000000000007</v>
      </c>
      <c r="G100" s="5" t="s">
        <v>23</v>
      </c>
      <c r="H100" s="5" t="s">
        <v>22</v>
      </c>
    </row>
    <row r="101" spans="1:8" x14ac:dyDescent="0.2">
      <c r="A101" s="6">
        <v>42430</v>
      </c>
      <c r="B101" s="5" t="s">
        <v>11</v>
      </c>
      <c r="C101" s="8" t="s">
        <v>21</v>
      </c>
      <c r="D101" s="25">
        <v>15.75</v>
      </c>
      <c r="E101" s="26">
        <v>0</v>
      </c>
      <c r="F101" s="25">
        <f t="shared" si="1"/>
        <v>15.75</v>
      </c>
      <c r="G101" s="5" t="s">
        <v>20</v>
      </c>
      <c r="H101" s="5" t="s">
        <v>0</v>
      </c>
    </row>
    <row r="102" spans="1:8" x14ac:dyDescent="0.2">
      <c r="A102" s="6">
        <v>42430</v>
      </c>
      <c r="B102" s="5" t="s">
        <v>11</v>
      </c>
      <c r="C102" s="8" t="s">
        <v>21</v>
      </c>
      <c r="D102" s="25">
        <v>15.75</v>
      </c>
      <c r="E102" s="26">
        <v>0</v>
      </c>
      <c r="F102" s="25">
        <f t="shared" si="1"/>
        <v>15.75</v>
      </c>
      <c r="G102" s="5" t="s">
        <v>20</v>
      </c>
      <c r="H102" s="5" t="s">
        <v>0</v>
      </c>
    </row>
    <row r="103" spans="1:8" x14ac:dyDescent="0.2">
      <c r="A103" s="6">
        <v>42431</v>
      </c>
      <c r="B103" s="5" t="s">
        <v>11</v>
      </c>
      <c r="C103" s="8" t="s">
        <v>21</v>
      </c>
      <c r="D103" s="25">
        <v>15.75</v>
      </c>
      <c r="E103" s="26">
        <v>0</v>
      </c>
      <c r="F103" s="25">
        <f t="shared" si="1"/>
        <v>15.75</v>
      </c>
      <c r="G103" s="5" t="s">
        <v>20</v>
      </c>
      <c r="H103" s="5" t="s">
        <v>0</v>
      </c>
    </row>
    <row r="104" spans="1:8" x14ac:dyDescent="0.2">
      <c r="A104" s="6">
        <v>42432</v>
      </c>
      <c r="B104" s="5" t="s">
        <v>11</v>
      </c>
      <c r="C104" s="8" t="s">
        <v>21</v>
      </c>
      <c r="D104" s="25">
        <v>15.75</v>
      </c>
      <c r="E104" s="26">
        <v>0</v>
      </c>
      <c r="F104" s="25">
        <f t="shared" si="1"/>
        <v>15.75</v>
      </c>
      <c r="G104" s="5" t="s">
        <v>20</v>
      </c>
      <c r="H104" s="5" t="s">
        <v>0</v>
      </c>
    </row>
    <row r="105" spans="1:8" x14ac:dyDescent="0.2">
      <c r="A105" s="6">
        <v>42433</v>
      </c>
      <c r="B105" s="5" t="s">
        <v>11</v>
      </c>
      <c r="C105" s="8" t="s">
        <v>21</v>
      </c>
      <c r="D105" s="25">
        <v>15.75</v>
      </c>
      <c r="E105" s="26">
        <v>0</v>
      </c>
      <c r="F105" s="25">
        <f t="shared" si="1"/>
        <v>15.75</v>
      </c>
      <c r="G105" s="5" t="s">
        <v>20</v>
      </c>
      <c r="H105" s="5" t="s">
        <v>0</v>
      </c>
    </row>
    <row r="106" spans="1:8" x14ac:dyDescent="0.2">
      <c r="A106" s="6">
        <v>42444</v>
      </c>
      <c r="B106" s="5" t="s">
        <v>11</v>
      </c>
      <c r="C106" s="7" t="s">
        <v>19</v>
      </c>
      <c r="D106" s="25">
        <v>24.96</v>
      </c>
      <c r="E106" s="26">
        <v>0</v>
      </c>
      <c r="F106" s="25">
        <f t="shared" si="1"/>
        <v>24.96</v>
      </c>
      <c r="G106" s="5" t="s">
        <v>18</v>
      </c>
      <c r="H106" s="5" t="s">
        <v>0</v>
      </c>
    </row>
    <row r="107" spans="1:8" x14ac:dyDescent="0.2">
      <c r="A107" s="6">
        <v>42444</v>
      </c>
      <c r="B107" s="5" t="s">
        <v>11</v>
      </c>
      <c r="C107" s="8" t="s">
        <v>17</v>
      </c>
      <c r="D107" s="25">
        <v>131.5</v>
      </c>
      <c r="E107" s="26">
        <v>0</v>
      </c>
      <c r="F107" s="25">
        <f t="shared" si="1"/>
        <v>131.5</v>
      </c>
      <c r="G107" s="5" t="s">
        <v>16</v>
      </c>
      <c r="H107" s="5" t="s">
        <v>0</v>
      </c>
    </row>
    <row r="108" spans="1:8" x14ac:dyDescent="0.2">
      <c r="A108" s="6">
        <v>42452</v>
      </c>
      <c r="B108" s="5" t="s">
        <v>15</v>
      </c>
      <c r="C108" s="7" t="s">
        <v>14</v>
      </c>
      <c r="D108" s="25">
        <v>526.74</v>
      </c>
      <c r="E108" s="26">
        <v>0</v>
      </c>
      <c r="F108" s="25">
        <f t="shared" si="1"/>
        <v>526.74</v>
      </c>
      <c r="G108" s="5" t="s">
        <v>13</v>
      </c>
      <c r="H108" s="5" t="s">
        <v>12</v>
      </c>
    </row>
    <row r="109" spans="1:8" x14ac:dyDescent="0.2">
      <c r="A109" s="6">
        <v>42460</v>
      </c>
      <c r="B109" s="5" t="s">
        <v>11</v>
      </c>
      <c r="C109" s="8" t="s">
        <v>10</v>
      </c>
      <c r="D109" s="25">
        <v>507</v>
      </c>
      <c r="E109" s="26">
        <v>101.4</v>
      </c>
      <c r="F109" s="25">
        <f t="shared" si="1"/>
        <v>608.4</v>
      </c>
      <c r="G109" s="5" t="s">
        <v>9</v>
      </c>
      <c r="H109" s="5" t="s">
        <v>8</v>
      </c>
    </row>
    <row r="110" spans="1:8" x14ac:dyDescent="0.2">
      <c r="A110" s="6">
        <v>42430</v>
      </c>
      <c r="B110" s="5" t="s">
        <v>2</v>
      </c>
      <c r="C110" s="8" t="s">
        <v>7</v>
      </c>
      <c r="D110" s="25">
        <v>2.2000000000000002</v>
      </c>
      <c r="E110" s="26">
        <v>0</v>
      </c>
      <c r="F110" s="25">
        <f t="shared" si="1"/>
        <v>2.2000000000000002</v>
      </c>
      <c r="G110" s="5" t="s">
        <v>6</v>
      </c>
      <c r="H110" s="5" t="s">
        <v>3</v>
      </c>
    </row>
    <row r="111" spans="1:8" x14ac:dyDescent="0.2">
      <c r="A111" s="6">
        <v>42439</v>
      </c>
      <c r="B111" s="5" t="s">
        <v>2</v>
      </c>
      <c r="C111" s="8" t="s">
        <v>5</v>
      </c>
      <c r="D111" s="25">
        <v>3.5</v>
      </c>
      <c r="E111" s="26">
        <v>0</v>
      </c>
      <c r="F111" s="25">
        <f t="shared" si="1"/>
        <v>3.5</v>
      </c>
      <c r="G111" s="5" t="s">
        <v>4</v>
      </c>
      <c r="H111" s="5" t="s">
        <v>3</v>
      </c>
    </row>
    <row r="112" spans="1:8" x14ac:dyDescent="0.2">
      <c r="A112" s="6">
        <v>42431</v>
      </c>
      <c r="B112" s="5" t="s">
        <v>2</v>
      </c>
      <c r="C112" s="7" t="s">
        <v>1</v>
      </c>
      <c r="D112" s="25">
        <v>51.2</v>
      </c>
      <c r="E112" s="26">
        <v>0</v>
      </c>
      <c r="F112" s="25">
        <f t="shared" si="1"/>
        <v>51.2</v>
      </c>
      <c r="G112" s="5" t="s">
        <v>193</v>
      </c>
      <c r="H112" s="5" t="s">
        <v>0</v>
      </c>
    </row>
    <row r="113" spans="1:8" x14ac:dyDescent="0.2">
      <c r="A113" s="2"/>
      <c r="B113" s="2"/>
      <c r="C113" s="2"/>
      <c r="D113" s="30"/>
      <c r="E113" s="31"/>
      <c r="F113" s="30"/>
      <c r="G113" s="2"/>
      <c r="H113" s="2"/>
    </row>
    <row r="114" spans="1:8" x14ac:dyDescent="0.2">
      <c r="A114" s="2"/>
      <c r="B114" s="4"/>
      <c r="C114" s="21" t="s">
        <v>189</v>
      </c>
      <c r="D114" s="32">
        <f>SUM(D2:D113)</f>
        <v>12247.47</v>
      </c>
      <c r="E114" s="32">
        <f>SUM(E2:E113)</f>
        <v>1684.92</v>
      </c>
      <c r="F114" s="32">
        <f>SUM(F2:F113)</f>
        <v>13932.39</v>
      </c>
      <c r="G114" s="3"/>
      <c r="H1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2019-12-02T11:30:34Z</dcterms:created>
  <dcterms:modified xsi:type="dcterms:W3CDTF">2019-12-02T11:37:46Z</dcterms:modified>
</cp:coreProperties>
</file>