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May 16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5" i="1" l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17" i="1" s="1"/>
  <c r="D117" i="1"/>
  <c r="C117" i="1"/>
</calcChain>
</file>

<file path=xl/sharedStrings.xml><?xml version="1.0" encoding="utf-8"?>
<sst xmlns="http://schemas.openxmlformats.org/spreadsheetml/2006/main" count="350" uniqueCount="178">
  <si>
    <t>Total</t>
  </si>
  <si>
    <t>Parking</t>
  </si>
  <si>
    <t>Car Parking</t>
  </si>
  <si>
    <t>UPT West Berkshire</t>
  </si>
  <si>
    <t>Subscription</t>
  </si>
  <si>
    <t>CIPS Subscription</t>
  </si>
  <si>
    <t>CIPS</t>
  </si>
  <si>
    <t>Miscellaneous</t>
  </si>
  <si>
    <t>Credit to clear incorrect charge on previous months statement</t>
  </si>
  <si>
    <t>Digital ID</t>
  </si>
  <si>
    <t>Hotel</t>
  </si>
  <si>
    <t>London overnight stay 2 days - PPE Evaluations</t>
  </si>
  <si>
    <t>Premier Inn</t>
  </si>
  <si>
    <t>Travel</t>
  </si>
  <si>
    <t>Swindon to Paddington - LFN PPE Project</t>
  </si>
  <si>
    <t>GWR</t>
  </si>
  <si>
    <t>LFN PPE Project</t>
  </si>
  <si>
    <t>Verifone Taxi</t>
  </si>
  <si>
    <t>London Paddington - Reading Train Travel</t>
  </si>
  <si>
    <t>Equipment</t>
  </si>
  <si>
    <t>2% admin charge on above payment</t>
  </si>
  <si>
    <t xml:space="preserve">Electrolux </t>
  </si>
  <si>
    <t>Call out to Newbury W-Machine</t>
  </si>
  <si>
    <t>Personal expenses - Reimbursed via cheque</t>
  </si>
  <si>
    <t>Paypal</t>
  </si>
  <si>
    <t>Flowers for Award Ceremony on 20.05.16</t>
  </si>
  <si>
    <t>Croppers in Bloom</t>
  </si>
  <si>
    <t>Boston - London - Gatwick - Future Vision programme</t>
  </si>
  <si>
    <t>Norwegian Airways</t>
  </si>
  <si>
    <t xml:space="preserve">London - Gatwick - Boston - Future Vision programme </t>
  </si>
  <si>
    <t>Overnight accomodation for 1 control staff due to M4 closure</t>
  </si>
  <si>
    <t>Best Western Calcot Hotel</t>
  </si>
  <si>
    <t>Ballons for Awards Ceremony on 20.05.16</t>
  </si>
  <si>
    <t>Fun N Frolic Ltd</t>
  </si>
  <si>
    <t>UPT - The Oracle shopping</t>
  </si>
  <si>
    <t>M6 Toll Charges</t>
  </si>
  <si>
    <t>Midland Expessway Ltd</t>
  </si>
  <si>
    <t>Accomodation</t>
  </si>
  <si>
    <t xml:space="preserve">Training </t>
  </si>
  <si>
    <t>Social Media Course - Card Surcharge</t>
  </si>
  <si>
    <t>The Consultation Institute</t>
  </si>
  <si>
    <t>Legal Services</t>
  </si>
  <si>
    <t>Settlement agreement charges</t>
  </si>
  <si>
    <t>Lawrence Hamblin</t>
  </si>
  <si>
    <t>MSP Foundation and Practitioner</t>
  </si>
  <si>
    <t>The Knowledge Academy</t>
  </si>
  <si>
    <t>Company credit check</t>
  </si>
  <si>
    <t>Endole</t>
  </si>
  <si>
    <t>IT</t>
  </si>
  <si>
    <t>Adapters for surface pros</t>
  </si>
  <si>
    <t>Amazon</t>
  </si>
  <si>
    <t>Accomodation - Conf</t>
  </si>
  <si>
    <t>Travelodge Website</t>
  </si>
  <si>
    <t>Control female court shoe</t>
  </si>
  <si>
    <t>clarks.co.uk</t>
  </si>
  <si>
    <t>Book</t>
  </si>
  <si>
    <t>Highway code books</t>
  </si>
  <si>
    <t>Travel clocks for ICS packs</t>
  </si>
  <si>
    <t>Investors in people Standard</t>
  </si>
  <si>
    <t>UKCES Org UK</t>
  </si>
  <si>
    <t xml:space="preserve">Introduction to Adobe Dreamweaver Training </t>
  </si>
  <si>
    <t>Media Training Ltd</t>
  </si>
  <si>
    <t>Platform for social media</t>
  </si>
  <si>
    <t>Hootsuite Media Inc</t>
  </si>
  <si>
    <t>Food</t>
  </si>
  <si>
    <t>Refreshments at meeting</t>
  </si>
  <si>
    <t>Hotel Du Vin Henley</t>
  </si>
  <si>
    <t>Cable for PC</t>
  </si>
  <si>
    <t>Maplin</t>
  </si>
  <si>
    <t>UKRO assessors for extrication challenge</t>
  </si>
  <si>
    <t>Holiday Inn Reading</t>
  </si>
  <si>
    <t>Material</t>
  </si>
  <si>
    <t>Garden Materials</t>
  </si>
  <si>
    <t>B&amp;Q</t>
  </si>
  <si>
    <t>Disclosure</t>
  </si>
  <si>
    <t>DBS Check</t>
  </si>
  <si>
    <t>Disclosure Scotland</t>
  </si>
  <si>
    <t>Advertisement</t>
  </si>
  <si>
    <t>reed.co.uk</t>
  </si>
  <si>
    <t>Hiredonline</t>
  </si>
  <si>
    <t>Consultation Services</t>
  </si>
  <si>
    <t xml:space="preserve">Surveys course </t>
  </si>
  <si>
    <t>Consultation Institute</t>
  </si>
  <si>
    <t>Surveys course</t>
  </si>
  <si>
    <t>Replacement IOSH certificate</t>
  </si>
  <si>
    <t>Astutis</t>
  </si>
  <si>
    <t xml:space="preserve">Accomodation </t>
  </si>
  <si>
    <t>Animal rescue equipment</t>
  </si>
  <si>
    <t>Buy Brand Tools</t>
  </si>
  <si>
    <t xml:space="preserve">Train Ticket </t>
  </si>
  <si>
    <t>Trainline</t>
  </si>
  <si>
    <t>Evening meal - Water Safety</t>
  </si>
  <si>
    <t>The Pheonix</t>
  </si>
  <si>
    <t>Parts needed to rectify defected on trailer T5</t>
  </si>
  <si>
    <t>Indespension</t>
  </si>
  <si>
    <t>Parts needed to rectify defected on fire alpha 2 - S23</t>
  </si>
  <si>
    <t>Hamilton Jet</t>
  </si>
  <si>
    <t>Medical</t>
  </si>
  <si>
    <t>Silicone Spray - used when servicing the coupling on BA sets</t>
  </si>
  <si>
    <t>Medical World Ltd</t>
  </si>
  <si>
    <t>2x Outdoor portable PA system, 100w + 2 wireless hand help microphone</t>
  </si>
  <si>
    <t>Electro supplies</t>
  </si>
  <si>
    <t>Computer and data processing services</t>
  </si>
  <si>
    <t>Ehosting</t>
  </si>
  <si>
    <t>Postage</t>
  </si>
  <si>
    <t>Franking machine top up</t>
  </si>
  <si>
    <t>Frama UK Ltd</t>
  </si>
  <si>
    <t>Self adhesive Stamps</t>
  </si>
  <si>
    <t>Royal Mail</t>
  </si>
  <si>
    <t>Samsung R1 Bik station 20 Gym sound system</t>
  </si>
  <si>
    <t>Richer Sounds</t>
  </si>
  <si>
    <t>Return rail ticket Reading - Paddington for meeting at Home Office</t>
  </si>
  <si>
    <t>Great West Railways</t>
  </si>
  <si>
    <t>Lunch whilst in London for meeting at Home office</t>
  </si>
  <si>
    <t>Upper Crust</t>
  </si>
  <si>
    <t>Kennet Centre Car Park</t>
  </si>
  <si>
    <t xml:space="preserve">Meal and meeting </t>
  </si>
  <si>
    <t>Blue Boar Witney</t>
  </si>
  <si>
    <t>Cark parking for meeting in London</t>
  </si>
  <si>
    <t>Didcot</t>
  </si>
  <si>
    <t>Floor tool assembly for wet/dry vaccum - salvage equipment</t>
  </si>
  <si>
    <t>Nisbets</t>
  </si>
  <si>
    <t>Catering - Charity Bike ride</t>
  </si>
  <si>
    <t>Waitrose</t>
  </si>
  <si>
    <t>Timber for BA Chamber</t>
  </si>
  <si>
    <t>Travis Perkins</t>
  </si>
  <si>
    <t>6 Yard Skip to facilitate station tidy up</t>
  </si>
  <si>
    <t>Aldermaston Recycling</t>
  </si>
  <si>
    <t>Parking - Fire commission meeting in London</t>
  </si>
  <si>
    <t>BTB Jarvis Ltd</t>
  </si>
  <si>
    <t>Lunch - Station manager interviews</t>
  </si>
  <si>
    <t>Sainsburys</t>
  </si>
  <si>
    <t>Stansted Airport</t>
  </si>
  <si>
    <t>Flights to Edinburgh</t>
  </si>
  <si>
    <t>Ryanair</t>
  </si>
  <si>
    <t>Sat Nav's</t>
  </si>
  <si>
    <t>Halford</t>
  </si>
  <si>
    <t>HDMI video cables</t>
  </si>
  <si>
    <t>video coupler</t>
  </si>
  <si>
    <t>Display port video adapters</t>
  </si>
  <si>
    <t>HDMI Video cables</t>
  </si>
  <si>
    <t>Paint for Ascot Bed racking</t>
  </si>
  <si>
    <t>Wickes</t>
  </si>
  <si>
    <t>Hardware Tool</t>
  </si>
  <si>
    <t>Timber, nails, polyfiller for Ascot bed racking</t>
  </si>
  <si>
    <t>Openday supplies</t>
  </si>
  <si>
    <t>Screwfix Maidenhead</t>
  </si>
  <si>
    <t>Open day supplies</t>
  </si>
  <si>
    <t>Sainsbury Maidenhead</t>
  </si>
  <si>
    <t>Swan 20 ltr urn for open day</t>
  </si>
  <si>
    <t>Openday equipment and consumables</t>
  </si>
  <si>
    <t>Toolstation</t>
  </si>
  <si>
    <t>Asda</t>
  </si>
  <si>
    <t>ear piece for ops radio</t>
  </si>
  <si>
    <t>Replacement ICU Vehicle key</t>
  </si>
  <si>
    <t>GCD Security</t>
  </si>
  <si>
    <t>FB2 Keys for fire appliances</t>
  </si>
  <si>
    <t>Station Banners</t>
  </si>
  <si>
    <t>Vistaprint</t>
  </si>
  <si>
    <t>Wellbeing day supplies</t>
  </si>
  <si>
    <t>Sainsbury Calcot</t>
  </si>
  <si>
    <t>HMEPA training day supplies</t>
  </si>
  <si>
    <t>Station Coffee</t>
  </si>
  <si>
    <t>Ryman Stationers</t>
  </si>
  <si>
    <t>Self help firekit storage</t>
  </si>
  <si>
    <t>Open day posters</t>
  </si>
  <si>
    <t>Printique</t>
  </si>
  <si>
    <t>Open day Banners</t>
  </si>
  <si>
    <t>Dremel Versiflame &amp; Rapesco 70mm clips</t>
  </si>
  <si>
    <t>Web hosting commercial training</t>
  </si>
  <si>
    <t>Siteground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</si>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</sst>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5" formatCode="_-#,##0.00_-;\(#,##0.00\)_-;_-&quot;-&quot;??_-;_-@_-"/>
    <numFmt numFmtId="166" formatCode="#,##0.00_ ;[Red]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Fill="1"/>
    <xf numFmtId="0" fontId="1" fillId="0" borderId="0" xfId="2" applyFill="1"/>
    <xf numFmtId="165" fontId="2" fillId="0" borderId="0" xfId="2" applyNumberFormat="1" applyFont="1" applyFill="1" applyBorder="1"/>
    <xf numFmtId="0" fontId="4" fillId="0" borderId="0" xfId="2" applyFont="1" applyFill="1"/>
    <xf numFmtId="0" fontId="0" fillId="0" borderId="1" xfId="2" applyFont="1" applyFill="1" applyBorder="1"/>
    <xf numFmtId="0" fontId="0" fillId="0" borderId="2" xfId="3" applyFont="1" applyFill="1" applyBorder="1" applyAlignment="1" applyProtection="1"/>
    <xf numFmtId="14" fontId="1" fillId="0" borderId="1" xfId="2" applyNumberForma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wrapText="1"/>
    </xf>
    <xf numFmtId="166" fontId="1" fillId="0" borderId="1" xfId="1" applyNumberFormat="1" applyFont="1" applyFill="1" applyBorder="1"/>
    <xf numFmtId="166" fontId="5" fillId="0" borderId="1" xfId="1" applyNumberFormat="1" applyFont="1" applyFill="1" applyBorder="1" applyAlignment="1"/>
    <xf numFmtId="166" fontId="1" fillId="0" borderId="0" xfId="1" applyNumberFormat="1" applyFont="1" applyFill="1"/>
    <xf numFmtId="166" fontId="5" fillId="0" borderId="0" xfId="1" applyNumberFormat="1" applyFont="1" applyFill="1" applyAlignment="1"/>
    <xf numFmtId="166" fontId="4" fillId="0" borderId="0" xfId="1" applyNumberFormat="1" applyFont="1" applyFill="1" applyBorder="1"/>
    <xf numFmtId="166" fontId="0" fillId="0" borderId="0" xfId="0" applyNumberFormat="1" applyFill="1"/>
    <xf numFmtId="166" fontId="0" fillId="0" borderId="0" xfId="0" applyNumberFormat="1" applyFill="1" applyAlignment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18"/>
  <sheetViews>
    <sheetView tabSelected="1" zoomScale="90" zoomScaleNormal="90" workbookViewId="0">
      <pane ySplit="1" topLeftCell="A2" activePane="bottomLeft" state="frozen"/>
      <selection activeCell="J29" sqref="J29"/>
      <selection pane="bottomLeft" activeCell="B107" sqref="B107"/>
    </sheetView>
  </sheetViews>
  <sheetFormatPr defaultRowHeight="12.75" x14ac:dyDescent="0.2"/>
  <cols>
    <col min="1" max="1" width="14.140625" style="1" customWidth="1"/>
    <col min="2" max="2" width="40.5703125" style="1" customWidth="1"/>
    <col min="3" max="3" width="11" style="16" customWidth="1"/>
    <col min="4" max="4" width="18" style="17" customWidth="1"/>
    <col min="5" max="5" width="11.5703125" style="16" customWidth="1"/>
    <col min="6" max="6" width="64.140625" style="1" customWidth="1"/>
    <col min="7" max="7" width="21.42578125" style="1" customWidth="1"/>
    <col min="8" max="16384" width="9.140625" style="1"/>
  </cols>
  <sheetData>
    <row r="1" spans="1:7" ht="25.5" x14ac:dyDescent="0.2">
      <c r="A1" s="8" t="s">
        <v>174</v>
      </c>
      <c r="B1" s="8" t="s">
        <v>173</v>
      </c>
      <c r="C1" s="9" t="s">
        <v>175</v>
      </c>
      <c r="D1" s="10" t="s">
        <v>176</v>
      </c>
      <c r="E1" s="9" t="s">
        <v>177</v>
      </c>
      <c r="F1" s="8" t="s">
        <v>172</v>
      </c>
      <c r="G1" s="8" t="s">
        <v>171</v>
      </c>
    </row>
    <row r="2" spans="1:7" x14ac:dyDescent="0.2">
      <c r="A2" s="7">
        <v>42515</v>
      </c>
      <c r="B2" s="6" t="s">
        <v>170</v>
      </c>
      <c r="C2" s="11">
        <v>9.9499999999999993</v>
      </c>
      <c r="D2" s="12">
        <v>1.99</v>
      </c>
      <c r="E2" s="11">
        <f>D2+C2</f>
        <v>11.94</v>
      </c>
      <c r="F2" s="5" t="s">
        <v>169</v>
      </c>
      <c r="G2" s="5" t="s">
        <v>48</v>
      </c>
    </row>
    <row r="3" spans="1:7" x14ac:dyDescent="0.2">
      <c r="A3" s="7">
        <v>42493</v>
      </c>
      <c r="B3" s="6" t="s">
        <v>50</v>
      </c>
      <c r="C3" s="11">
        <v>33.99</v>
      </c>
      <c r="D3" s="12">
        <v>6.8</v>
      </c>
      <c r="E3" s="11">
        <f t="shared" ref="E3:E66" si="0">D3+C3</f>
        <v>40.79</v>
      </c>
      <c r="F3" s="5" t="s">
        <v>168</v>
      </c>
      <c r="G3" s="5" t="s">
        <v>19</v>
      </c>
    </row>
    <row r="4" spans="1:7" x14ac:dyDescent="0.2">
      <c r="A4" s="7">
        <v>42497</v>
      </c>
      <c r="B4" s="6" t="s">
        <v>158</v>
      </c>
      <c r="C4" s="11">
        <v>75.680000000000007</v>
      </c>
      <c r="D4" s="12">
        <v>15.15</v>
      </c>
      <c r="E4" s="11">
        <f t="shared" si="0"/>
        <v>90.830000000000013</v>
      </c>
      <c r="F4" s="5" t="s">
        <v>167</v>
      </c>
      <c r="G4" s="5" t="s">
        <v>7</v>
      </c>
    </row>
    <row r="5" spans="1:7" x14ac:dyDescent="0.2">
      <c r="A5" s="7">
        <v>42503</v>
      </c>
      <c r="B5" s="6" t="s">
        <v>166</v>
      </c>
      <c r="C5" s="11">
        <v>60</v>
      </c>
      <c r="D5" s="12">
        <v>0</v>
      </c>
      <c r="E5" s="11">
        <f t="shared" si="0"/>
        <v>60</v>
      </c>
      <c r="F5" s="5" t="s">
        <v>165</v>
      </c>
      <c r="G5" s="5" t="s">
        <v>7</v>
      </c>
    </row>
    <row r="6" spans="1:7" x14ac:dyDescent="0.2">
      <c r="A6" s="7">
        <v>42503</v>
      </c>
      <c r="B6" s="6" t="s">
        <v>125</v>
      </c>
      <c r="C6" s="11">
        <v>86.29</v>
      </c>
      <c r="D6" s="12">
        <v>17.260000000000002</v>
      </c>
      <c r="E6" s="11">
        <f t="shared" si="0"/>
        <v>103.55000000000001</v>
      </c>
      <c r="F6" s="5" t="s">
        <v>164</v>
      </c>
      <c r="G6" s="5" t="s">
        <v>19</v>
      </c>
    </row>
    <row r="7" spans="1:7" x14ac:dyDescent="0.2">
      <c r="A7" s="7">
        <v>42506</v>
      </c>
      <c r="B7" s="6" t="s">
        <v>148</v>
      </c>
      <c r="C7" s="11">
        <v>9.35</v>
      </c>
      <c r="D7" s="12">
        <v>0</v>
      </c>
      <c r="E7" s="11">
        <f t="shared" si="0"/>
        <v>9.35</v>
      </c>
      <c r="F7" s="5" t="s">
        <v>159</v>
      </c>
      <c r="G7" s="5" t="s">
        <v>7</v>
      </c>
    </row>
    <row r="8" spans="1:7" x14ac:dyDescent="0.2">
      <c r="A8" s="7">
        <v>42506</v>
      </c>
      <c r="B8" s="6" t="s">
        <v>163</v>
      </c>
      <c r="C8" s="11">
        <v>21.66</v>
      </c>
      <c r="D8" s="12">
        <v>4.33</v>
      </c>
      <c r="E8" s="11">
        <f t="shared" si="0"/>
        <v>25.990000000000002</v>
      </c>
      <c r="F8" s="5" t="s">
        <v>147</v>
      </c>
      <c r="G8" s="5" t="s">
        <v>7</v>
      </c>
    </row>
    <row r="9" spans="1:7" x14ac:dyDescent="0.2">
      <c r="A9" s="7">
        <v>42506</v>
      </c>
      <c r="B9" s="6" t="s">
        <v>148</v>
      </c>
      <c r="C9" s="11">
        <v>8</v>
      </c>
      <c r="D9" s="12">
        <v>0</v>
      </c>
      <c r="E9" s="11">
        <f t="shared" si="0"/>
        <v>8</v>
      </c>
      <c r="F9" s="5" t="s">
        <v>162</v>
      </c>
      <c r="G9" s="5" t="s">
        <v>7</v>
      </c>
    </row>
    <row r="10" spans="1:7" x14ac:dyDescent="0.2">
      <c r="A10" s="7">
        <v>42506</v>
      </c>
      <c r="B10" s="6" t="s">
        <v>148</v>
      </c>
      <c r="C10" s="11">
        <v>7.39</v>
      </c>
      <c r="D10" s="12">
        <v>0</v>
      </c>
      <c r="E10" s="11">
        <f t="shared" si="0"/>
        <v>7.39</v>
      </c>
      <c r="F10" s="5" t="s">
        <v>161</v>
      </c>
      <c r="G10" s="5" t="s">
        <v>7</v>
      </c>
    </row>
    <row r="11" spans="1:7" x14ac:dyDescent="0.2">
      <c r="A11" s="7">
        <v>42506</v>
      </c>
      <c r="B11" s="6" t="s">
        <v>148</v>
      </c>
      <c r="C11" s="11">
        <v>26.1</v>
      </c>
      <c r="D11" s="12">
        <v>0</v>
      </c>
      <c r="E11" s="11">
        <f t="shared" si="0"/>
        <v>26.1</v>
      </c>
      <c r="F11" s="5" t="s">
        <v>159</v>
      </c>
      <c r="G11" s="5" t="s">
        <v>7</v>
      </c>
    </row>
    <row r="12" spans="1:7" x14ac:dyDescent="0.2">
      <c r="A12" s="7">
        <v>42508</v>
      </c>
      <c r="B12" s="6" t="s">
        <v>160</v>
      </c>
      <c r="C12" s="11">
        <v>35.76</v>
      </c>
      <c r="D12" s="12">
        <v>0</v>
      </c>
      <c r="E12" s="11">
        <f t="shared" si="0"/>
        <v>35.76</v>
      </c>
      <c r="F12" s="5" t="s">
        <v>159</v>
      </c>
      <c r="G12" s="5" t="s">
        <v>7</v>
      </c>
    </row>
    <row r="13" spans="1:7" x14ac:dyDescent="0.2">
      <c r="A13" s="7">
        <v>42510</v>
      </c>
      <c r="B13" s="6" t="s">
        <v>158</v>
      </c>
      <c r="C13" s="11">
        <v>117.04</v>
      </c>
      <c r="D13" s="12">
        <v>23.43</v>
      </c>
      <c r="E13" s="11">
        <f t="shared" si="0"/>
        <v>140.47</v>
      </c>
      <c r="F13" s="5" t="s">
        <v>157</v>
      </c>
      <c r="G13" s="5" t="s">
        <v>7</v>
      </c>
    </row>
    <row r="14" spans="1:7" x14ac:dyDescent="0.2">
      <c r="A14" s="7">
        <v>42513</v>
      </c>
      <c r="B14" s="6" t="s">
        <v>50</v>
      </c>
      <c r="C14" s="11">
        <v>7.83</v>
      </c>
      <c r="D14" s="12">
        <v>1.57</v>
      </c>
      <c r="E14" s="11">
        <f t="shared" si="0"/>
        <v>9.4</v>
      </c>
      <c r="F14" s="5" t="s">
        <v>156</v>
      </c>
      <c r="G14" s="5" t="s">
        <v>7</v>
      </c>
    </row>
    <row r="15" spans="1:7" x14ac:dyDescent="0.2">
      <c r="A15" s="7">
        <v>42515</v>
      </c>
      <c r="B15" s="6" t="s">
        <v>155</v>
      </c>
      <c r="C15" s="11">
        <v>39.99</v>
      </c>
      <c r="D15" s="12">
        <v>0</v>
      </c>
      <c r="E15" s="11">
        <f t="shared" si="0"/>
        <v>39.99</v>
      </c>
      <c r="F15" s="5" t="s">
        <v>154</v>
      </c>
      <c r="G15" s="5" t="s">
        <v>19</v>
      </c>
    </row>
    <row r="16" spans="1:7" ht="12" customHeight="1" x14ac:dyDescent="0.2">
      <c r="A16" s="7">
        <v>42515</v>
      </c>
      <c r="B16" s="6" t="s">
        <v>68</v>
      </c>
      <c r="C16" s="11">
        <v>8.32</v>
      </c>
      <c r="D16" s="12">
        <v>1.67</v>
      </c>
      <c r="E16" s="11">
        <f t="shared" si="0"/>
        <v>9.99</v>
      </c>
      <c r="F16" s="5" t="s">
        <v>153</v>
      </c>
      <c r="G16" s="5" t="s">
        <v>7</v>
      </c>
    </row>
    <row r="17" spans="1:7" x14ac:dyDescent="0.2">
      <c r="A17" s="7">
        <v>42516</v>
      </c>
      <c r="B17" s="6" t="s">
        <v>152</v>
      </c>
      <c r="C17" s="11">
        <v>14.5</v>
      </c>
      <c r="D17" s="12">
        <v>0</v>
      </c>
      <c r="E17" s="11">
        <f t="shared" si="0"/>
        <v>14.5</v>
      </c>
      <c r="F17" s="5" t="s">
        <v>145</v>
      </c>
      <c r="G17" s="5" t="s">
        <v>7</v>
      </c>
    </row>
    <row r="18" spans="1:7" x14ac:dyDescent="0.2">
      <c r="A18" s="7">
        <v>42516</v>
      </c>
      <c r="B18" s="6" t="s">
        <v>151</v>
      </c>
      <c r="C18" s="11">
        <v>64.599999999999994</v>
      </c>
      <c r="D18" s="12">
        <v>12.92</v>
      </c>
      <c r="E18" s="11">
        <f t="shared" si="0"/>
        <v>77.52</v>
      </c>
      <c r="F18" s="5" t="s">
        <v>150</v>
      </c>
      <c r="G18" s="5" t="s">
        <v>19</v>
      </c>
    </row>
    <row r="19" spans="1:7" x14ac:dyDescent="0.2">
      <c r="A19" s="7">
        <v>42517</v>
      </c>
      <c r="B19" s="6" t="s">
        <v>50</v>
      </c>
      <c r="C19" s="11">
        <v>49.83</v>
      </c>
      <c r="D19" s="12">
        <v>9.9600000000000009</v>
      </c>
      <c r="E19" s="11">
        <f t="shared" si="0"/>
        <v>59.79</v>
      </c>
      <c r="F19" s="5" t="s">
        <v>149</v>
      </c>
      <c r="G19" s="5" t="s">
        <v>7</v>
      </c>
    </row>
    <row r="20" spans="1:7" x14ac:dyDescent="0.2">
      <c r="A20" s="7">
        <v>42520</v>
      </c>
      <c r="B20" s="6" t="s">
        <v>148</v>
      </c>
      <c r="C20" s="11">
        <v>21.55</v>
      </c>
      <c r="D20" s="12">
        <v>0</v>
      </c>
      <c r="E20" s="11">
        <f t="shared" si="0"/>
        <v>21.55</v>
      </c>
      <c r="F20" s="5" t="s">
        <v>147</v>
      </c>
      <c r="G20" s="5" t="s">
        <v>7</v>
      </c>
    </row>
    <row r="21" spans="1:7" x14ac:dyDescent="0.2">
      <c r="A21" s="7">
        <v>42520</v>
      </c>
      <c r="B21" s="6" t="s">
        <v>146</v>
      </c>
      <c r="C21" s="11">
        <v>7.9</v>
      </c>
      <c r="D21" s="12">
        <v>1.57</v>
      </c>
      <c r="E21" s="11">
        <f t="shared" si="0"/>
        <v>9.4700000000000006</v>
      </c>
      <c r="F21" s="5" t="s">
        <v>145</v>
      </c>
      <c r="G21" s="5" t="s">
        <v>7</v>
      </c>
    </row>
    <row r="22" spans="1:7" x14ac:dyDescent="0.2">
      <c r="A22" s="7">
        <v>42495</v>
      </c>
      <c r="B22" s="6" t="s">
        <v>142</v>
      </c>
      <c r="C22" s="11">
        <v>57.75</v>
      </c>
      <c r="D22" s="12">
        <v>0</v>
      </c>
      <c r="E22" s="11">
        <f t="shared" si="0"/>
        <v>57.75</v>
      </c>
      <c r="F22" s="5" t="s">
        <v>144</v>
      </c>
      <c r="G22" s="5" t="s">
        <v>143</v>
      </c>
    </row>
    <row r="23" spans="1:7" x14ac:dyDescent="0.2">
      <c r="A23" s="7">
        <v>42495</v>
      </c>
      <c r="B23" s="6" t="s">
        <v>142</v>
      </c>
      <c r="C23" s="11">
        <v>10.48</v>
      </c>
      <c r="D23" s="12">
        <v>2.1</v>
      </c>
      <c r="E23" s="11">
        <f t="shared" si="0"/>
        <v>12.58</v>
      </c>
      <c r="F23" s="5" t="s">
        <v>141</v>
      </c>
      <c r="G23" s="5" t="s">
        <v>71</v>
      </c>
    </row>
    <row r="24" spans="1:7" x14ac:dyDescent="0.2">
      <c r="A24" s="7">
        <v>42500</v>
      </c>
      <c r="B24" s="6" t="s">
        <v>50</v>
      </c>
      <c r="C24" s="11">
        <v>101.09</v>
      </c>
      <c r="D24" s="12">
        <v>20.22</v>
      </c>
      <c r="E24" s="11">
        <f t="shared" si="0"/>
        <v>121.31</v>
      </c>
      <c r="F24" s="5" t="s">
        <v>140</v>
      </c>
      <c r="G24" s="5" t="s">
        <v>19</v>
      </c>
    </row>
    <row r="25" spans="1:7" x14ac:dyDescent="0.2">
      <c r="A25" s="7">
        <v>42500</v>
      </c>
      <c r="B25" s="6" t="s">
        <v>50</v>
      </c>
      <c r="C25" s="11">
        <v>135.58000000000001</v>
      </c>
      <c r="D25" s="12">
        <v>0</v>
      </c>
      <c r="E25" s="11">
        <f t="shared" si="0"/>
        <v>135.58000000000001</v>
      </c>
      <c r="F25" s="5" t="s">
        <v>139</v>
      </c>
      <c r="G25" s="5" t="s">
        <v>19</v>
      </c>
    </row>
    <row r="26" spans="1:7" x14ac:dyDescent="0.2">
      <c r="A26" s="7">
        <v>42500</v>
      </c>
      <c r="B26" s="6" t="s">
        <v>50</v>
      </c>
      <c r="C26" s="11">
        <v>21.63</v>
      </c>
      <c r="D26" s="12">
        <v>4.33</v>
      </c>
      <c r="E26" s="11">
        <f t="shared" si="0"/>
        <v>25.96</v>
      </c>
      <c r="F26" s="5" t="s">
        <v>138</v>
      </c>
      <c r="G26" s="5" t="s">
        <v>19</v>
      </c>
    </row>
    <row r="27" spans="1:7" x14ac:dyDescent="0.2">
      <c r="A27" s="7">
        <v>42520</v>
      </c>
      <c r="B27" s="6" t="s">
        <v>50</v>
      </c>
      <c r="C27" s="11">
        <v>53.2</v>
      </c>
      <c r="D27" s="12">
        <v>0</v>
      </c>
      <c r="E27" s="11">
        <f t="shared" si="0"/>
        <v>53.2</v>
      </c>
      <c r="F27" s="5" t="s">
        <v>137</v>
      </c>
      <c r="G27" s="5" t="s">
        <v>19</v>
      </c>
    </row>
    <row r="28" spans="1:7" x14ac:dyDescent="0.2">
      <c r="A28" s="7">
        <v>42494</v>
      </c>
      <c r="B28" s="6" t="s">
        <v>136</v>
      </c>
      <c r="C28" s="11">
        <v>133.32</v>
      </c>
      <c r="D28" s="12">
        <v>26.66</v>
      </c>
      <c r="E28" s="11">
        <f t="shared" si="0"/>
        <v>159.97999999999999</v>
      </c>
      <c r="F28" s="5" t="s">
        <v>135</v>
      </c>
      <c r="G28" s="5" t="s">
        <v>19</v>
      </c>
    </row>
    <row r="29" spans="1:7" x14ac:dyDescent="0.2">
      <c r="A29" s="7">
        <v>42508</v>
      </c>
      <c r="B29" s="6" t="s">
        <v>134</v>
      </c>
      <c r="C29" s="11">
        <v>257.42</v>
      </c>
      <c r="D29" s="12">
        <v>0</v>
      </c>
      <c r="E29" s="11">
        <f t="shared" si="0"/>
        <v>257.42</v>
      </c>
      <c r="F29" s="5" t="s">
        <v>133</v>
      </c>
      <c r="G29" s="5" t="s">
        <v>13</v>
      </c>
    </row>
    <row r="30" spans="1:7" x14ac:dyDescent="0.2">
      <c r="A30" s="7">
        <v>42509</v>
      </c>
      <c r="B30" s="6" t="s">
        <v>132</v>
      </c>
      <c r="C30" s="11">
        <v>30.83</v>
      </c>
      <c r="D30" s="12">
        <v>6.16</v>
      </c>
      <c r="E30" s="11">
        <f t="shared" si="0"/>
        <v>36.989999999999995</v>
      </c>
      <c r="F30" s="5" t="s">
        <v>1</v>
      </c>
      <c r="G30" s="5" t="s">
        <v>1</v>
      </c>
    </row>
    <row r="31" spans="1:7" x14ac:dyDescent="0.2">
      <c r="A31" s="7">
        <v>42515</v>
      </c>
      <c r="B31" s="6" t="s">
        <v>131</v>
      </c>
      <c r="C31" s="11">
        <v>10.3</v>
      </c>
      <c r="D31" s="12">
        <v>0</v>
      </c>
      <c r="E31" s="11">
        <f t="shared" si="0"/>
        <v>10.3</v>
      </c>
      <c r="F31" s="5" t="s">
        <v>130</v>
      </c>
      <c r="G31" s="5" t="s">
        <v>64</v>
      </c>
    </row>
    <row r="32" spans="1:7" x14ac:dyDescent="0.2">
      <c r="A32" s="7">
        <v>42516</v>
      </c>
      <c r="B32" s="6" t="s">
        <v>131</v>
      </c>
      <c r="C32" s="11">
        <v>10.15</v>
      </c>
      <c r="D32" s="12">
        <v>0</v>
      </c>
      <c r="E32" s="11">
        <f t="shared" si="0"/>
        <v>10.15</v>
      </c>
      <c r="F32" s="5" t="s">
        <v>130</v>
      </c>
      <c r="G32" s="5" t="s">
        <v>64</v>
      </c>
    </row>
    <row r="33" spans="1:7" x14ac:dyDescent="0.2">
      <c r="A33" s="7">
        <v>42515</v>
      </c>
      <c r="B33" s="6" t="s">
        <v>129</v>
      </c>
      <c r="C33" s="11">
        <v>6.5</v>
      </c>
      <c r="D33" s="12">
        <v>0</v>
      </c>
      <c r="E33" s="11">
        <f t="shared" si="0"/>
        <v>6.5</v>
      </c>
      <c r="F33" s="5" t="s">
        <v>128</v>
      </c>
      <c r="G33" s="5" t="s">
        <v>1</v>
      </c>
    </row>
    <row r="34" spans="1:7" x14ac:dyDescent="0.2">
      <c r="A34" s="7">
        <v>42507</v>
      </c>
      <c r="B34" s="6" t="s">
        <v>127</v>
      </c>
      <c r="C34" s="11">
        <v>195</v>
      </c>
      <c r="D34" s="12">
        <v>39</v>
      </c>
      <c r="E34" s="11">
        <f t="shared" si="0"/>
        <v>234</v>
      </c>
      <c r="F34" s="5" t="s">
        <v>126</v>
      </c>
      <c r="G34" s="5" t="s">
        <v>19</v>
      </c>
    </row>
    <row r="35" spans="1:7" x14ac:dyDescent="0.2">
      <c r="A35" s="7">
        <v>42513</v>
      </c>
      <c r="B35" s="6" t="s">
        <v>125</v>
      </c>
      <c r="C35" s="11">
        <v>376.78</v>
      </c>
      <c r="D35" s="12">
        <v>75.36</v>
      </c>
      <c r="E35" s="11">
        <f t="shared" si="0"/>
        <v>452.14</v>
      </c>
      <c r="F35" s="5" t="s">
        <v>124</v>
      </c>
      <c r="G35" s="5" t="s">
        <v>71</v>
      </c>
    </row>
    <row r="36" spans="1:7" x14ac:dyDescent="0.2">
      <c r="A36" s="7">
        <v>42513</v>
      </c>
      <c r="B36" s="6" t="s">
        <v>123</v>
      </c>
      <c r="C36" s="11">
        <v>3.37</v>
      </c>
      <c r="D36" s="12">
        <v>0.68</v>
      </c>
      <c r="E36" s="11">
        <f t="shared" si="0"/>
        <v>4.05</v>
      </c>
      <c r="F36" s="5" t="s">
        <v>122</v>
      </c>
      <c r="G36" s="5" t="s">
        <v>64</v>
      </c>
    </row>
    <row r="37" spans="1:7" x14ac:dyDescent="0.2">
      <c r="A37" s="7">
        <v>42513</v>
      </c>
      <c r="B37" s="6" t="s">
        <v>123</v>
      </c>
      <c r="C37" s="11">
        <v>8.27</v>
      </c>
      <c r="D37" s="12">
        <v>0</v>
      </c>
      <c r="E37" s="11">
        <f t="shared" si="0"/>
        <v>8.27</v>
      </c>
      <c r="F37" s="5" t="s">
        <v>122</v>
      </c>
      <c r="G37" s="5" t="s">
        <v>64</v>
      </c>
    </row>
    <row r="38" spans="1:7" x14ac:dyDescent="0.2">
      <c r="A38" s="7">
        <v>42516</v>
      </c>
      <c r="B38" s="6" t="s">
        <v>121</v>
      </c>
      <c r="C38" s="11">
        <v>181.11</v>
      </c>
      <c r="D38" s="12">
        <v>36.22</v>
      </c>
      <c r="E38" s="11">
        <f t="shared" si="0"/>
        <v>217.33</v>
      </c>
      <c r="F38" s="5" t="s">
        <v>120</v>
      </c>
      <c r="G38" s="5" t="s">
        <v>19</v>
      </c>
    </row>
    <row r="39" spans="1:7" x14ac:dyDescent="0.2">
      <c r="A39" s="7">
        <v>42503</v>
      </c>
      <c r="B39" s="6" t="s">
        <v>119</v>
      </c>
      <c r="C39" s="11">
        <v>6.25</v>
      </c>
      <c r="D39" s="12">
        <v>0</v>
      </c>
      <c r="E39" s="11">
        <f t="shared" si="0"/>
        <v>6.25</v>
      </c>
      <c r="F39" s="5" t="s">
        <v>118</v>
      </c>
      <c r="G39" s="5" t="s">
        <v>1</v>
      </c>
    </row>
    <row r="40" spans="1:7" x14ac:dyDescent="0.2">
      <c r="A40" s="7">
        <v>42507</v>
      </c>
      <c r="B40" s="6" t="s">
        <v>117</v>
      </c>
      <c r="C40" s="11">
        <v>72.790000000000006</v>
      </c>
      <c r="D40" s="12">
        <v>14.56</v>
      </c>
      <c r="E40" s="11">
        <f t="shared" si="0"/>
        <v>87.350000000000009</v>
      </c>
      <c r="F40" s="5" t="s">
        <v>116</v>
      </c>
      <c r="G40" s="5" t="s">
        <v>64</v>
      </c>
    </row>
    <row r="41" spans="1:7" x14ac:dyDescent="0.2">
      <c r="A41" s="7">
        <v>42508</v>
      </c>
      <c r="B41" s="6" t="s">
        <v>115</v>
      </c>
      <c r="C41" s="11">
        <v>2.5</v>
      </c>
      <c r="D41" s="12">
        <v>0</v>
      </c>
      <c r="E41" s="11">
        <f t="shared" si="0"/>
        <v>2.5</v>
      </c>
      <c r="F41" s="5" t="s">
        <v>2</v>
      </c>
      <c r="G41" s="5" t="s">
        <v>1</v>
      </c>
    </row>
    <row r="42" spans="1:7" x14ac:dyDescent="0.2">
      <c r="A42" s="7">
        <v>42514</v>
      </c>
      <c r="B42" s="6" t="s">
        <v>114</v>
      </c>
      <c r="C42" s="11">
        <v>3.99</v>
      </c>
      <c r="D42" s="12">
        <v>0</v>
      </c>
      <c r="E42" s="11">
        <f t="shared" si="0"/>
        <v>3.99</v>
      </c>
      <c r="F42" s="5" t="s">
        <v>113</v>
      </c>
      <c r="G42" s="5" t="s">
        <v>64</v>
      </c>
    </row>
    <row r="43" spans="1:7" x14ac:dyDescent="0.2">
      <c r="A43" s="7">
        <v>42514</v>
      </c>
      <c r="B43" s="6" t="s">
        <v>114</v>
      </c>
      <c r="C43" s="11">
        <v>1.67</v>
      </c>
      <c r="D43" s="12">
        <v>0.33</v>
      </c>
      <c r="E43" s="11">
        <f t="shared" si="0"/>
        <v>2</v>
      </c>
      <c r="F43" s="5" t="s">
        <v>113</v>
      </c>
      <c r="G43" s="5" t="s">
        <v>64</v>
      </c>
    </row>
    <row r="44" spans="1:7" x14ac:dyDescent="0.2">
      <c r="A44" s="7">
        <v>42514</v>
      </c>
      <c r="B44" s="6" t="s">
        <v>112</v>
      </c>
      <c r="C44" s="11">
        <v>51.2</v>
      </c>
      <c r="D44" s="12">
        <v>0</v>
      </c>
      <c r="E44" s="11">
        <f t="shared" si="0"/>
        <v>51.2</v>
      </c>
      <c r="F44" s="5" t="s">
        <v>111</v>
      </c>
      <c r="G44" s="5" t="s">
        <v>13</v>
      </c>
    </row>
    <row r="45" spans="1:7" x14ac:dyDescent="0.2">
      <c r="A45" s="7">
        <v>42516</v>
      </c>
      <c r="B45" s="6" t="s">
        <v>112</v>
      </c>
      <c r="C45" s="11">
        <v>135.69999999999999</v>
      </c>
      <c r="D45" s="12">
        <v>0</v>
      </c>
      <c r="E45" s="11">
        <f t="shared" si="0"/>
        <v>135.69999999999999</v>
      </c>
      <c r="F45" s="5" t="s">
        <v>111</v>
      </c>
      <c r="G45" s="5" t="s">
        <v>13</v>
      </c>
    </row>
    <row r="46" spans="1:7" x14ac:dyDescent="0.2">
      <c r="A46" s="7">
        <v>42495</v>
      </c>
      <c r="B46" s="6" t="s">
        <v>110</v>
      </c>
      <c r="C46" s="11">
        <v>-28.1</v>
      </c>
      <c r="D46" s="12">
        <v>0</v>
      </c>
      <c r="E46" s="11">
        <f t="shared" si="0"/>
        <v>-28.1</v>
      </c>
      <c r="F46" s="5" t="s">
        <v>109</v>
      </c>
      <c r="G46" s="5" t="s">
        <v>19</v>
      </c>
    </row>
    <row r="47" spans="1:7" x14ac:dyDescent="0.2">
      <c r="A47" s="7">
        <v>42499</v>
      </c>
      <c r="B47" s="6" t="s">
        <v>108</v>
      </c>
      <c r="C47" s="11">
        <v>323.5</v>
      </c>
      <c r="D47" s="12">
        <v>0</v>
      </c>
      <c r="E47" s="11">
        <f t="shared" si="0"/>
        <v>323.5</v>
      </c>
      <c r="F47" s="5" t="s">
        <v>107</v>
      </c>
      <c r="G47" s="5" t="s">
        <v>104</v>
      </c>
    </row>
    <row r="48" spans="1:7" x14ac:dyDescent="0.2">
      <c r="A48" s="7">
        <v>42499</v>
      </c>
      <c r="B48" s="6" t="s">
        <v>106</v>
      </c>
      <c r="C48" s="11">
        <v>12.5</v>
      </c>
      <c r="D48" s="12">
        <v>0</v>
      </c>
      <c r="E48" s="11">
        <f t="shared" si="0"/>
        <v>12.5</v>
      </c>
      <c r="F48" s="5" t="s">
        <v>105</v>
      </c>
      <c r="G48" s="5" t="s">
        <v>104</v>
      </c>
    </row>
    <row r="49" spans="1:7" x14ac:dyDescent="0.2">
      <c r="A49" s="7">
        <v>42499</v>
      </c>
      <c r="B49" s="6" t="s">
        <v>106</v>
      </c>
      <c r="C49" s="11">
        <v>500</v>
      </c>
      <c r="D49" s="12">
        <v>0</v>
      </c>
      <c r="E49" s="11">
        <f t="shared" si="0"/>
        <v>500</v>
      </c>
      <c r="F49" s="5" t="s">
        <v>105</v>
      </c>
      <c r="G49" s="5" t="s">
        <v>104</v>
      </c>
    </row>
    <row r="50" spans="1:7" x14ac:dyDescent="0.2">
      <c r="A50" s="7">
        <v>42493</v>
      </c>
      <c r="B50" s="6" t="s">
        <v>103</v>
      </c>
      <c r="C50" s="11">
        <v>23.12</v>
      </c>
      <c r="D50" s="12">
        <v>4.62</v>
      </c>
      <c r="E50" s="11">
        <f t="shared" si="0"/>
        <v>27.740000000000002</v>
      </c>
      <c r="F50" s="5" t="s">
        <v>102</v>
      </c>
      <c r="G50" s="5" t="s">
        <v>48</v>
      </c>
    </row>
    <row r="51" spans="1:7" x14ac:dyDescent="0.2">
      <c r="A51" s="7">
        <v>42508</v>
      </c>
      <c r="B51" s="6" t="s">
        <v>101</v>
      </c>
      <c r="C51" s="11">
        <v>508.28</v>
      </c>
      <c r="D51" s="12">
        <v>101.66</v>
      </c>
      <c r="E51" s="11">
        <f t="shared" si="0"/>
        <v>609.93999999999994</v>
      </c>
      <c r="F51" s="5" t="s">
        <v>100</v>
      </c>
      <c r="G51" s="5" t="s">
        <v>19</v>
      </c>
    </row>
    <row r="52" spans="1:7" x14ac:dyDescent="0.2">
      <c r="A52" s="7">
        <v>42495</v>
      </c>
      <c r="B52" s="6" t="s">
        <v>99</v>
      </c>
      <c r="C52" s="11">
        <v>66.19</v>
      </c>
      <c r="D52" s="12">
        <v>13.24</v>
      </c>
      <c r="E52" s="11">
        <f t="shared" si="0"/>
        <v>79.429999999999993</v>
      </c>
      <c r="F52" s="5" t="s">
        <v>98</v>
      </c>
      <c r="G52" s="5" t="s">
        <v>97</v>
      </c>
    </row>
    <row r="53" spans="1:7" x14ac:dyDescent="0.2">
      <c r="A53" s="7">
        <v>42514</v>
      </c>
      <c r="B53" s="6" t="s">
        <v>96</v>
      </c>
      <c r="C53" s="11">
        <v>199.3</v>
      </c>
      <c r="D53" s="12">
        <v>39.86</v>
      </c>
      <c r="E53" s="11">
        <f t="shared" si="0"/>
        <v>239.16000000000003</v>
      </c>
      <c r="F53" s="5" t="s">
        <v>95</v>
      </c>
      <c r="G53" s="5" t="s">
        <v>19</v>
      </c>
    </row>
    <row r="54" spans="1:7" x14ac:dyDescent="0.2">
      <c r="A54" s="7">
        <v>42515</v>
      </c>
      <c r="B54" s="6" t="s">
        <v>94</v>
      </c>
      <c r="C54" s="11">
        <v>4.5999999999999996</v>
      </c>
      <c r="D54" s="12">
        <v>0.92</v>
      </c>
      <c r="E54" s="11">
        <f t="shared" si="0"/>
        <v>5.52</v>
      </c>
      <c r="F54" s="5" t="s">
        <v>93</v>
      </c>
      <c r="G54" s="5" t="s">
        <v>19</v>
      </c>
    </row>
    <row r="55" spans="1:7" x14ac:dyDescent="0.2">
      <c r="A55" s="7">
        <v>42502</v>
      </c>
      <c r="B55" s="6" t="s">
        <v>92</v>
      </c>
      <c r="C55" s="11">
        <v>24.8</v>
      </c>
      <c r="D55" s="12">
        <v>0</v>
      </c>
      <c r="E55" s="11">
        <f t="shared" si="0"/>
        <v>24.8</v>
      </c>
      <c r="F55" s="5" t="s">
        <v>91</v>
      </c>
      <c r="G55" s="5" t="s">
        <v>64</v>
      </c>
    </row>
    <row r="56" spans="1:7" x14ac:dyDescent="0.2">
      <c r="A56" s="7">
        <v>42514</v>
      </c>
      <c r="B56" s="6" t="s">
        <v>90</v>
      </c>
      <c r="C56" s="11">
        <v>110.67</v>
      </c>
      <c r="D56" s="12">
        <v>0</v>
      </c>
      <c r="E56" s="11">
        <f t="shared" si="0"/>
        <v>110.67</v>
      </c>
      <c r="F56" s="5" t="s">
        <v>89</v>
      </c>
      <c r="G56" s="5" t="s">
        <v>13</v>
      </c>
    </row>
    <row r="57" spans="1:7" x14ac:dyDescent="0.2">
      <c r="A57" s="7">
        <v>42516</v>
      </c>
      <c r="B57" s="6" t="s">
        <v>88</v>
      </c>
      <c r="C57" s="11">
        <v>60.46</v>
      </c>
      <c r="D57" s="12">
        <v>12.1</v>
      </c>
      <c r="E57" s="11">
        <f t="shared" si="0"/>
        <v>72.56</v>
      </c>
      <c r="F57" s="5" t="s">
        <v>87</v>
      </c>
      <c r="G57" s="5" t="s">
        <v>19</v>
      </c>
    </row>
    <row r="58" spans="1:7" x14ac:dyDescent="0.2">
      <c r="A58" s="7">
        <v>42516</v>
      </c>
      <c r="B58" s="6" t="s">
        <v>12</v>
      </c>
      <c r="C58" s="11">
        <v>187</v>
      </c>
      <c r="D58" s="12">
        <v>0</v>
      </c>
      <c r="E58" s="11">
        <f t="shared" si="0"/>
        <v>187</v>
      </c>
      <c r="F58" s="5" t="s">
        <v>86</v>
      </c>
      <c r="G58" s="5" t="s">
        <v>10</v>
      </c>
    </row>
    <row r="59" spans="1:7" x14ac:dyDescent="0.2">
      <c r="A59" s="7">
        <v>42507</v>
      </c>
      <c r="B59" s="5" t="s">
        <v>85</v>
      </c>
      <c r="C59" s="11">
        <v>20</v>
      </c>
      <c r="D59" s="12">
        <v>4</v>
      </c>
      <c r="E59" s="11">
        <f t="shared" si="0"/>
        <v>24</v>
      </c>
      <c r="F59" s="5" t="s">
        <v>84</v>
      </c>
      <c r="G59" s="5" t="s">
        <v>7</v>
      </c>
    </row>
    <row r="60" spans="1:7" x14ac:dyDescent="0.2">
      <c r="A60" s="7">
        <v>42499</v>
      </c>
      <c r="B60" s="5" t="s">
        <v>82</v>
      </c>
      <c r="C60" s="11">
        <v>245</v>
      </c>
      <c r="D60" s="12">
        <v>49</v>
      </c>
      <c r="E60" s="11">
        <f t="shared" si="0"/>
        <v>294</v>
      </c>
      <c r="F60" s="5" t="s">
        <v>83</v>
      </c>
      <c r="G60" s="5" t="s">
        <v>80</v>
      </c>
    </row>
    <row r="61" spans="1:7" x14ac:dyDescent="0.2">
      <c r="A61" s="7">
        <v>42499</v>
      </c>
      <c r="B61" s="5" t="s">
        <v>82</v>
      </c>
      <c r="C61" s="11">
        <v>7.35</v>
      </c>
      <c r="D61" s="12">
        <v>0</v>
      </c>
      <c r="E61" s="11">
        <f t="shared" si="0"/>
        <v>7.35</v>
      </c>
      <c r="F61" s="5" t="s">
        <v>81</v>
      </c>
      <c r="G61" s="5" t="s">
        <v>80</v>
      </c>
    </row>
    <row r="62" spans="1:7" x14ac:dyDescent="0.2">
      <c r="A62" s="7">
        <v>42494</v>
      </c>
      <c r="B62" s="6" t="s">
        <v>76</v>
      </c>
      <c r="C62" s="11">
        <v>25</v>
      </c>
      <c r="D62" s="12">
        <v>0</v>
      </c>
      <c r="E62" s="11">
        <f t="shared" si="0"/>
        <v>25</v>
      </c>
      <c r="F62" s="5" t="s">
        <v>75</v>
      </c>
      <c r="G62" s="5" t="s">
        <v>74</v>
      </c>
    </row>
    <row r="63" spans="1:7" x14ac:dyDescent="0.2">
      <c r="A63" s="7">
        <v>42494</v>
      </c>
      <c r="B63" s="6" t="s">
        <v>76</v>
      </c>
      <c r="C63" s="11">
        <v>25</v>
      </c>
      <c r="D63" s="12">
        <v>0</v>
      </c>
      <c r="E63" s="11">
        <f t="shared" si="0"/>
        <v>25</v>
      </c>
      <c r="F63" s="5" t="s">
        <v>75</v>
      </c>
      <c r="G63" s="5" t="s">
        <v>74</v>
      </c>
    </row>
    <row r="64" spans="1:7" x14ac:dyDescent="0.2">
      <c r="A64" s="7">
        <v>42496</v>
      </c>
      <c r="B64" s="6" t="s">
        <v>79</v>
      </c>
      <c r="C64" s="11">
        <v>149</v>
      </c>
      <c r="D64" s="12">
        <v>29.8</v>
      </c>
      <c r="E64" s="11">
        <f t="shared" si="0"/>
        <v>178.8</v>
      </c>
      <c r="F64" s="5" t="s">
        <v>77</v>
      </c>
      <c r="G64" s="5" t="s">
        <v>77</v>
      </c>
    </row>
    <row r="65" spans="1:7" x14ac:dyDescent="0.2">
      <c r="A65" s="7">
        <v>42499</v>
      </c>
      <c r="B65" s="6" t="s">
        <v>76</v>
      </c>
      <c r="C65" s="11">
        <v>25</v>
      </c>
      <c r="D65" s="12">
        <v>0</v>
      </c>
      <c r="E65" s="11">
        <f t="shared" si="0"/>
        <v>25</v>
      </c>
      <c r="F65" s="5" t="s">
        <v>75</v>
      </c>
      <c r="G65" s="5" t="s">
        <v>74</v>
      </c>
    </row>
    <row r="66" spans="1:7" x14ac:dyDescent="0.2">
      <c r="A66" s="7">
        <v>42502</v>
      </c>
      <c r="B66" s="6" t="s">
        <v>76</v>
      </c>
      <c r="C66" s="11">
        <v>25</v>
      </c>
      <c r="D66" s="12">
        <v>0</v>
      </c>
      <c r="E66" s="11">
        <f t="shared" si="0"/>
        <v>25</v>
      </c>
      <c r="F66" s="5" t="s">
        <v>75</v>
      </c>
      <c r="G66" s="5" t="s">
        <v>74</v>
      </c>
    </row>
    <row r="67" spans="1:7" x14ac:dyDescent="0.2">
      <c r="A67" s="7">
        <v>42503</v>
      </c>
      <c r="B67" s="6" t="s">
        <v>79</v>
      </c>
      <c r="C67" s="11">
        <v>149</v>
      </c>
      <c r="D67" s="12">
        <v>29.8</v>
      </c>
      <c r="E67" s="11">
        <f t="shared" ref="E67:E115" si="1">D67+C67</f>
        <v>178.8</v>
      </c>
      <c r="F67" s="5" t="s">
        <v>77</v>
      </c>
      <c r="G67" s="5" t="s">
        <v>77</v>
      </c>
    </row>
    <row r="68" spans="1:7" x14ac:dyDescent="0.2">
      <c r="A68" s="7">
        <v>42507</v>
      </c>
      <c r="B68" s="6" t="s">
        <v>76</v>
      </c>
      <c r="C68" s="11">
        <v>25</v>
      </c>
      <c r="D68" s="12">
        <v>0</v>
      </c>
      <c r="E68" s="11">
        <f t="shared" si="1"/>
        <v>25</v>
      </c>
      <c r="F68" s="5" t="s">
        <v>75</v>
      </c>
      <c r="G68" s="5" t="s">
        <v>74</v>
      </c>
    </row>
    <row r="69" spans="1:7" x14ac:dyDescent="0.2">
      <c r="A69" s="7">
        <v>42508</v>
      </c>
      <c r="B69" s="6" t="s">
        <v>78</v>
      </c>
      <c r="C69" s="11">
        <v>175</v>
      </c>
      <c r="D69" s="12">
        <v>35</v>
      </c>
      <c r="E69" s="11">
        <f t="shared" si="1"/>
        <v>210</v>
      </c>
      <c r="F69" s="5" t="s">
        <v>77</v>
      </c>
      <c r="G69" s="5" t="s">
        <v>77</v>
      </c>
    </row>
    <row r="70" spans="1:7" x14ac:dyDescent="0.2">
      <c r="A70" s="7">
        <v>42510</v>
      </c>
      <c r="B70" s="6" t="s">
        <v>76</v>
      </c>
      <c r="C70" s="11">
        <v>25</v>
      </c>
      <c r="D70" s="12">
        <v>0</v>
      </c>
      <c r="E70" s="11">
        <f t="shared" si="1"/>
        <v>25</v>
      </c>
      <c r="F70" s="5" t="s">
        <v>75</v>
      </c>
      <c r="G70" s="5" t="s">
        <v>74</v>
      </c>
    </row>
    <row r="71" spans="1:7" x14ac:dyDescent="0.2">
      <c r="A71" s="7">
        <v>42521</v>
      </c>
      <c r="B71" s="6" t="s">
        <v>73</v>
      </c>
      <c r="C71" s="11">
        <v>342.02</v>
      </c>
      <c r="D71" s="12">
        <v>0</v>
      </c>
      <c r="E71" s="11">
        <f t="shared" si="1"/>
        <v>342.02</v>
      </c>
      <c r="F71" s="5" t="s">
        <v>72</v>
      </c>
      <c r="G71" s="5" t="s">
        <v>71</v>
      </c>
    </row>
    <row r="72" spans="1:7" x14ac:dyDescent="0.2">
      <c r="A72" s="7">
        <v>42502</v>
      </c>
      <c r="B72" s="6" t="s">
        <v>70</v>
      </c>
      <c r="C72" s="11">
        <v>295</v>
      </c>
      <c r="D72" s="12">
        <v>0</v>
      </c>
      <c r="E72" s="11">
        <f t="shared" si="1"/>
        <v>295</v>
      </c>
      <c r="F72" s="5" t="s">
        <v>69</v>
      </c>
      <c r="G72" s="5" t="s">
        <v>10</v>
      </c>
    </row>
    <row r="73" spans="1:7" x14ac:dyDescent="0.2">
      <c r="A73" s="7">
        <v>42507</v>
      </c>
      <c r="B73" s="6" t="s">
        <v>66</v>
      </c>
      <c r="C73" s="11">
        <v>5.01</v>
      </c>
      <c r="D73" s="12">
        <v>0.99</v>
      </c>
      <c r="E73" s="11">
        <f t="shared" si="1"/>
        <v>6</v>
      </c>
      <c r="F73" s="5" t="s">
        <v>65</v>
      </c>
      <c r="G73" s="5" t="s">
        <v>64</v>
      </c>
    </row>
    <row r="74" spans="1:7" x14ac:dyDescent="0.2">
      <c r="A74" s="7">
        <v>42508</v>
      </c>
      <c r="B74" s="6" t="s">
        <v>68</v>
      </c>
      <c r="C74" s="11">
        <v>8.32</v>
      </c>
      <c r="D74" s="12">
        <v>1.67</v>
      </c>
      <c r="E74" s="11">
        <f t="shared" si="1"/>
        <v>9.99</v>
      </c>
      <c r="F74" s="5" t="s">
        <v>67</v>
      </c>
      <c r="G74" s="5" t="s">
        <v>48</v>
      </c>
    </row>
    <row r="75" spans="1:7" x14ac:dyDescent="0.2">
      <c r="A75" s="7">
        <v>42513</v>
      </c>
      <c r="B75" s="6" t="s">
        <v>66</v>
      </c>
      <c r="C75" s="11">
        <v>7.93</v>
      </c>
      <c r="D75" s="12">
        <v>1.57</v>
      </c>
      <c r="E75" s="11">
        <f t="shared" si="1"/>
        <v>9.5</v>
      </c>
      <c r="F75" s="5" t="s">
        <v>65</v>
      </c>
      <c r="G75" s="5" t="s">
        <v>64</v>
      </c>
    </row>
    <row r="76" spans="1:7" x14ac:dyDescent="0.2">
      <c r="A76" s="7">
        <v>42497</v>
      </c>
      <c r="B76" s="6" t="s">
        <v>63</v>
      </c>
      <c r="C76" s="11">
        <v>83.88</v>
      </c>
      <c r="D76" s="12">
        <v>16.78</v>
      </c>
      <c r="E76" s="11">
        <f t="shared" si="1"/>
        <v>100.66</v>
      </c>
      <c r="F76" s="5" t="s">
        <v>62</v>
      </c>
      <c r="G76" s="5" t="s">
        <v>38</v>
      </c>
    </row>
    <row r="77" spans="1:7" x14ac:dyDescent="0.2">
      <c r="A77" s="7">
        <v>42503</v>
      </c>
      <c r="B77" s="6" t="s">
        <v>61</v>
      </c>
      <c r="C77" s="11">
        <v>450</v>
      </c>
      <c r="D77" s="12">
        <v>90</v>
      </c>
      <c r="E77" s="11">
        <f t="shared" si="1"/>
        <v>540</v>
      </c>
      <c r="F77" s="5" t="s">
        <v>60</v>
      </c>
      <c r="G77" s="5" t="s">
        <v>38</v>
      </c>
    </row>
    <row r="78" spans="1:7" x14ac:dyDescent="0.2">
      <c r="A78" s="7">
        <v>42514</v>
      </c>
      <c r="B78" s="6" t="s">
        <v>59</v>
      </c>
      <c r="C78" s="11">
        <v>21.65</v>
      </c>
      <c r="D78" s="12">
        <v>4.33</v>
      </c>
      <c r="E78" s="11">
        <f t="shared" si="1"/>
        <v>25.979999999999997</v>
      </c>
      <c r="F78" s="5" t="s">
        <v>58</v>
      </c>
      <c r="G78" s="5" t="s">
        <v>38</v>
      </c>
    </row>
    <row r="79" spans="1:7" x14ac:dyDescent="0.2">
      <c r="A79" s="7">
        <v>42495</v>
      </c>
      <c r="B79" s="6" t="s">
        <v>50</v>
      </c>
      <c r="C79" s="11">
        <v>69.27</v>
      </c>
      <c r="D79" s="12">
        <v>13.84</v>
      </c>
      <c r="E79" s="11">
        <f t="shared" si="1"/>
        <v>83.11</v>
      </c>
      <c r="F79" s="5" t="s">
        <v>57</v>
      </c>
      <c r="G79" s="5" t="s">
        <v>13</v>
      </c>
    </row>
    <row r="80" spans="1:7" x14ac:dyDescent="0.2">
      <c r="A80" s="7">
        <v>42507</v>
      </c>
      <c r="B80" s="6" t="s">
        <v>50</v>
      </c>
      <c r="C80" s="11">
        <v>66.11</v>
      </c>
      <c r="D80" s="12">
        <v>0</v>
      </c>
      <c r="E80" s="11">
        <f t="shared" si="1"/>
        <v>66.11</v>
      </c>
      <c r="F80" s="5" t="s">
        <v>56</v>
      </c>
      <c r="G80" s="5" t="s">
        <v>55</v>
      </c>
    </row>
    <row r="81" spans="1:7" x14ac:dyDescent="0.2">
      <c r="A81" s="7">
        <v>42510</v>
      </c>
      <c r="B81" s="6" t="s">
        <v>54</v>
      </c>
      <c r="C81" s="11">
        <v>80</v>
      </c>
      <c r="D81" s="12">
        <v>0</v>
      </c>
      <c r="E81" s="11">
        <f t="shared" si="1"/>
        <v>80</v>
      </c>
      <c r="F81" s="5" t="s">
        <v>53</v>
      </c>
      <c r="G81" s="5" t="s">
        <v>7</v>
      </c>
    </row>
    <row r="82" spans="1:7" x14ac:dyDescent="0.2">
      <c r="A82" s="7">
        <v>42513</v>
      </c>
      <c r="B82" s="6" t="s">
        <v>54</v>
      </c>
      <c r="C82" s="11">
        <v>80</v>
      </c>
      <c r="D82" s="12">
        <v>0</v>
      </c>
      <c r="E82" s="11">
        <f t="shared" si="1"/>
        <v>80</v>
      </c>
      <c r="F82" s="5" t="s">
        <v>53</v>
      </c>
      <c r="G82" s="5" t="s">
        <v>7</v>
      </c>
    </row>
    <row r="83" spans="1:7" x14ac:dyDescent="0.2">
      <c r="A83" s="7">
        <v>42513</v>
      </c>
      <c r="B83" s="6" t="s">
        <v>54</v>
      </c>
      <c r="C83" s="11">
        <v>80</v>
      </c>
      <c r="D83" s="12">
        <v>0</v>
      </c>
      <c r="E83" s="11">
        <f t="shared" si="1"/>
        <v>80</v>
      </c>
      <c r="F83" s="5" t="s">
        <v>53</v>
      </c>
      <c r="G83" s="5" t="s">
        <v>7</v>
      </c>
    </row>
    <row r="84" spans="1:7" x14ac:dyDescent="0.2">
      <c r="A84" s="7">
        <v>42495</v>
      </c>
      <c r="B84" s="6" t="s">
        <v>52</v>
      </c>
      <c r="C84" s="11">
        <v>82.46</v>
      </c>
      <c r="D84" s="12">
        <v>16.489999999999998</v>
      </c>
      <c r="E84" s="11">
        <f t="shared" si="1"/>
        <v>98.949999999999989</v>
      </c>
      <c r="F84" s="5" t="s">
        <v>51</v>
      </c>
      <c r="G84" s="5" t="s">
        <v>10</v>
      </c>
    </row>
    <row r="85" spans="1:7" x14ac:dyDescent="0.2">
      <c r="A85" s="7">
        <v>42495</v>
      </c>
      <c r="B85" s="6" t="s">
        <v>52</v>
      </c>
      <c r="C85" s="11">
        <v>80.790000000000006</v>
      </c>
      <c r="D85" s="12">
        <v>16.16</v>
      </c>
      <c r="E85" s="11">
        <f t="shared" si="1"/>
        <v>96.95</v>
      </c>
      <c r="F85" s="5" t="s">
        <v>51</v>
      </c>
      <c r="G85" s="5" t="s">
        <v>10</v>
      </c>
    </row>
    <row r="86" spans="1:7" x14ac:dyDescent="0.2">
      <c r="A86" s="7">
        <v>42495</v>
      </c>
      <c r="B86" s="6" t="s">
        <v>50</v>
      </c>
      <c r="C86" s="11">
        <v>140.19999999999999</v>
      </c>
      <c r="D86" s="12">
        <v>0</v>
      </c>
      <c r="E86" s="11">
        <f t="shared" si="1"/>
        <v>140.19999999999999</v>
      </c>
      <c r="F86" s="5" t="s">
        <v>49</v>
      </c>
      <c r="G86" s="5" t="s">
        <v>19</v>
      </c>
    </row>
    <row r="87" spans="1:7" x14ac:dyDescent="0.2">
      <c r="A87" s="7">
        <v>42495</v>
      </c>
      <c r="B87" s="6" t="s">
        <v>50</v>
      </c>
      <c r="C87" s="11">
        <v>45.5</v>
      </c>
      <c r="D87" s="12">
        <v>9.1</v>
      </c>
      <c r="E87" s="11">
        <f t="shared" si="1"/>
        <v>54.6</v>
      </c>
      <c r="F87" s="5" t="s">
        <v>49</v>
      </c>
      <c r="G87" s="5" t="s">
        <v>19</v>
      </c>
    </row>
    <row r="88" spans="1:7" x14ac:dyDescent="0.2">
      <c r="A88" s="7">
        <v>42514</v>
      </c>
      <c r="B88" s="6" t="s">
        <v>47</v>
      </c>
      <c r="C88" s="11">
        <v>9.99</v>
      </c>
      <c r="D88" s="12">
        <v>0</v>
      </c>
      <c r="E88" s="11">
        <f t="shared" si="1"/>
        <v>9.99</v>
      </c>
      <c r="F88" s="5" t="s">
        <v>46</v>
      </c>
      <c r="G88" s="5" t="s">
        <v>7</v>
      </c>
    </row>
    <row r="89" spans="1:7" x14ac:dyDescent="0.2">
      <c r="A89" s="7">
        <v>42493</v>
      </c>
      <c r="B89" s="6" t="s">
        <v>45</v>
      </c>
      <c r="C89" s="11">
        <v>1189</v>
      </c>
      <c r="D89" s="12">
        <v>237.8</v>
      </c>
      <c r="E89" s="11">
        <f t="shared" si="1"/>
        <v>1426.8</v>
      </c>
      <c r="F89" s="5" t="s">
        <v>44</v>
      </c>
      <c r="G89" s="5" t="s">
        <v>38</v>
      </c>
    </row>
    <row r="90" spans="1:7" x14ac:dyDescent="0.2">
      <c r="A90" s="7">
        <v>42493</v>
      </c>
      <c r="B90" s="6" t="s">
        <v>45</v>
      </c>
      <c r="C90" s="11">
        <v>42.66</v>
      </c>
      <c r="D90" s="12">
        <v>0</v>
      </c>
      <c r="E90" s="11">
        <f t="shared" si="1"/>
        <v>42.66</v>
      </c>
      <c r="F90" s="5" t="s">
        <v>44</v>
      </c>
      <c r="G90" s="5" t="s">
        <v>38</v>
      </c>
    </row>
    <row r="91" spans="1:7" x14ac:dyDescent="0.2">
      <c r="A91" s="7">
        <v>42509</v>
      </c>
      <c r="B91" s="6" t="s">
        <v>43</v>
      </c>
      <c r="C91" s="11">
        <v>350</v>
      </c>
      <c r="D91" s="12">
        <v>70</v>
      </c>
      <c r="E91" s="11">
        <f t="shared" si="1"/>
        <v>420</v>
      </c>
      <c r="F91" s="5" t="s">
        <v>42</v>
      </c>
      <c r="G91" s="5" t="s">
        <v>41</v>
      </c>
    </row>
    <row r="92" spans="1:7" x14ac:dyDescent="0.2">
      <c r="A92" s="7">
        <v>42509</v>
      </c>
      <c r="B92" s="6" t="s">
        <v>43</v>
      </c>
      <c r="C92" s="11">
        <v>8.4</v>
      </c>
      <c r="D92" s="12">
        <v>0</v>
      </c>
      <c r="E92" s="11">
        <f t="shared" si="1"/>
        <v>8.4</v>
      </c>
      <c r="F92" s="5" t="s">
        <v>42</v>
      </c>
      <c r="G92" s="5" t="s">
        <v>41</v>
      </c>
    </row>
    <row r="93" spans="1:7" x14ac:dyDescent="0.2">
      <c r="A93" s="7">
        <v>42515</v>
      </c>
      <c r="B93" s="6" t="s">
        <v>40</v>
      </c>
      <c r="C93" s="11">
        <v>590</v>
      </c>
      <c r="D93" s="12">
        <v>118</v>
      </c>
      <c r="E93" s="11">
        <f t="shared" si="1"/>
        <v>708</v>
      </c>
      <c r="F93" s="5" t="s">
        <v>39</v>
      </c>
      <c r="G93" s="5" t="s">
        <v>38</v>
      </c>
    </row>
    <row r="94" spans="1:7" x14ac:dyDescent="0.2">
      <c r="A94" s="7">
        <v>42515</v>
      </c>
      <c r="B94" s="6" t="s">
        <v>40</v>
      </c>
      <c r="C94" s="11">
        <v>17.7</v>
      </c>
      <c r="D94" s="12">
        <v>0</v>
      </c>
      <c r="E94" s="11">
        <f t="shared" si="1"/>
        <v>17.7</v>
      </c>
      <c r="F94" s="5" t="s">
        <v>39</v>
      </c>
      <c r="G94" s="5" t="s">
        <v>38</v>
      </c>
    </row>
    <row r="95" spans="1:7" x14ac:dyDescent="0.2">
      <c r="A95" s="7">
        <v>42499</v>
      </c>
      <c r="B95" s="6" t="s">
        <v>12</v>
      </c>
      <c r="C95" s="11">
        <v>101.64</v>
      </c>
      <c r="D95" s="12">
        <v>20.34</v>
      </c>
      <c r="E95" s="11">
        <f t="shared" si="1"/>
        <v>121.98</v>
      </c>
      <c r="F95" s="5" t="s">
        <v>37</v>
      </c>
      <c r="G95" s="5" t="s">
        <v>10</v>
      </c>
    </row>
    <row r="96" spans="1:7" x14ac:dyDescent="0.2">
      <c r="A96" s="7">
        <v>42499</v>
      </c>
      <c r="B96" s="6" t="s">
        <v>36</v>
      </c>
      <c r="C96" s="11">
        <v>4.58</v>
      </c>
      <c r="D96" s="12">
        <v>0.92</v>
      </c>
      <c r="E96" s="11">
        <f t="shared" si="1"/>
        <v>5.5</v>
      </c>
      <c r="F96" s="6" t="s">
        <v>35</v>
      </c>
      <c r="G96" s="5" t="s">
        <v>7</v>
      </c>
    </row>
    <row r="97" spans="1:7" x14ac:dyDescent="0.2">
      <c r="A97" s="7">
        <v>42501</v>
      </c>
      <c r="B97" s="6" t="s">
        <v>36</v>
      </c>
      <c r="C97" s="11">
        <v>4.58</v>
      </c>
      <c r="D97" s="12">
        <v>0.92</v>
      </c>
      <c r="E97" s="11">
        <f t="shared" si="1"/>
        <v>5.5</v>
      </c>
      <c r="F97" s="6" t="s">
        <v>35</v>
      </c>
      <c r="G97" s="5" t="s">
        <v>7</v>
      </c>
    </row>
    <row r="98" spans="1:7" x14ac:dyDescent="0.2">
      <c r="A98" s="7">
        <v>42507</v>
      </c>
      <c r="B98" s="6" t="s">
        <v>34</v>
      </c>
      <c r="C98" s="11">
        <v>3.5</v>
      </c>
      <c r="D98" s="12">
        <v>0</v>
      </c>
      <c r="E98" s="11">
        <f t="shared" si="1"/>
        <v>3.5</v>
      </c>
      <c r="F98" s="5" t="s">
        <v>1</v>
      </c>
      <c r="G98" s="5" t="s">
        <v>1</v>
      </c>
    </row>
    <row r="99" spans="1:7" x14ac:dyDescent="0.2">
      <c r="A99" s="7">
        <v>42494</v>
      </c>
      <c r="B99" s="6" t="s">
        <v>33</v>
      </c>
      <c r="C99" s="11">
        <v>120.5</v>
      </c>
      <c r="D99" s="12">
        <v>0</v>
      </c>
      <c r="E99" s="11">
        <f t="shared" si="1"/>
        <v>120.5</v>
      </c>
      <c r="F99" s="5" t="s">
        <v>32</v>
      </c>
      <c r="G99" s="5" t="s">
        <v>7</v>
      </c>
    </row>
    <row r="100" spans="1:7" x14ac:dyDescent="0.2">
      <c r="A100" s="7">
        <v>42502</v>
      </c>
      <c r="B100" s="6" t="s">
        <v>31</v>
      </c>
      <c r="C100" s="11">
        <v>79.17</v>
      </c>
      <c r="D100" s="12">
        <v>15.83</v>
      </c>
      <c r="E100" s="11">
        <f t="shared" si="1"/>
        <v>95</v>
      </c>
      <c r="F100" s="5" t="s">
        <v>30</v>
      </c>
      <c r="G100" s="5" t="s">
        <v>10</v>
      </c>
    </row>
    <row r="101" spans="1:7" x14ac:dyDescent="0.2">
      <c r="A101" s="7">
        <v>42502</v>
      </c>
      <c r="B101" s="6" t="s">
        <v>31</v>
      </c>
      <c r="C101" s="11">
        <v>79.17</v>
      </c>
      <c r="D101" s="12">
        <v>15.83</v>
      </c>
      <c r="E101" s="11">
        <f t="shared" si="1"/>
        <v>95</v>
      </c>
      <c r="F101" s="5" t="s">
        <v>30</v>
      </c>
      <c r="G101" s="5" t="s">
        <v>10</v>
      </c>
    </row>
    <row r="102" spans="1:7" x14ac:dyDescent="0.2">
      <c r="A102" s="7">
        <v>42502</v>
      </c>
      <c r="B102" s="6" t="s">
        <v>31</v>
      </c>
      <c r="C102" s="11">
        <v>79.17</v>
      </c>
      <c r="D102" s="12">
        <v>15.83</v>
      </c>
      <c r="E102" s="11">
        <f t="shared" si="1"/>
        <v>95</v>
      </c>
      <c r="F102" s="5" t="s">
        <v>30</v>
      </c>
      <c r="G102" s="5" t="s">
        <v>10</v>
      </c>
    </row>
    <row r="103" spans="1:7" x14ac:dyDescent="0.2">
      <c r="A103" s="7">
        <v>42509</v>
      </c>
      <c r="B103" s="6" t="s">
        <v>28</v>
      </c>
      <c r="C103" s="11">
        <v>242.8</v>
      </c>
      <c r="D103" s="12">
        <v>0</v>
      </c>
      <c r="E103" s="11">
        <f t="shared" si="1"/>
        <v>242.8</v>
      </c>
      <c r="F103" s="5" t="s">
        <v>29</v>
      </c>
      <c r="G103" s="5" t="s">
        <v>13</v>
      </c>
    </row>
    <row r="104" spans="1:7" x14ac:dyDescent="0.2">
      <c r="A104" s="7">
        <v>42509</v>
      </c>
      <c r="B104" s="6" t="s">
        <v>28</v>
      </c>
      <c r="C104" s="11">
        <v>214.6</v>
      </c>
      <c r="D104" s="12">
        <v>0</v>
      </c>
      <c r="E104" s="11">
        <f t="shared" si="1"/>
        <v>214.6</v>
      </c>
      <c r="F104" s="5" t="s">
        <v>27</v>
      </c>
      <c r="G104" s="5" t="s">
        <v>13</v>
      </c>
    </row>
    <row r="105" spans="1:7" x14ac:dyDescent="0.2">
      <c r="A105" s="7">
        <v>42514</v>
      </c>
      <c r="B105" s="6" t="s">
        <v>26</v>
      </c>
      <c r="C105" s="11">
        <v>160</v>
      </c>
      <c r="D105" s="12">
        <v>32</v>
      </c>
      <c r="E105" s="11">
        <f t="shared" si="1"/>
        <v>192</v>
      </c>
      <c r="F105" s="5" t="s">
        <v>25</v>
      </c>
      <c r="G105" s="5" t="s">
        <v>7</v>
      </c>
    </row>
    <row r="106" spans="1:7" x14ac:dyDescent="0.2">
      <c r="A106" s="7">
        <v>42520</v>
      </c>
      <c r="B106" s="6" t="s">
        <v>24</v>
      </c>
      <c r="C106" s="11">
        <v>149.06</v>
      </c>
      <c r="D106" s="12">
        <v>0</v>
      </c>
      <c r="E106" s="11">
        <f t="shared" si="1"/>
        <v>149.06</v>
      </c>
      <c r="F106" s="5" t="s">
        <v>23</v>
      </c>
      <c r="G106" s="5" t="s">
        <v>7</v>
      </c>
    </row>
    <row r="107" spans="1:7" x14ac:dyDescent="0.2">
      <c r="A107" s="7">
        <v>42515</v>
      </c>
      <c r="B107" s="6" t="s">
        <v>21</v>
      </c>
      <c r="C107" s="11">
        <v>160</v>
      </c>
      <c r="D107" s="12">
        <v>32</v>
      </c>
      <c r="E107" s="11">
        <f t="shared" si="1"/>
        <v>192</v>
      </c>
      <c r="F107" s="5" t="s">
        <v>22</v>
      </c>
      <c r="G107" s="5" t="s">
        <v>19</v>
      </c>
    </row>
    <row r="108" spans="1:7" x14ac:dyDescent="0.2">
      <c r="A108" s="7">
        <v>42515</v>
      </c>
      <c r="B108" s="6" t="s">
        <v>21</v>
      </c>
      <c r="C108" s="11">
        <v>3.84</v>
      </c>
      <c r="D108" s="12">
        <v>0</v>
      </c>
      <c r="E108" s="11">
        <f t="shared" si="1"/>
        <v>3.84</v>
      </c>
      <c r="F108" s="5" t="s">
        <v>20</v>
      </c>
      <c r="G108" s="5" t="s">
        <v>19</v>
      </c>
    </row>
    <row r="109" spans="1:7" x14ac:dyDescent="0.2">
      <c r="A109" s="7">
        <v>42500</v>
      </c>
      <c r="B109" s="6" t="s">
        <v>15</v>
      </c>
      <c r="C109" s="11">
        <v>34.1</v>
      </c>
      <c r="D109" s="12">
        <v>0</v>
      </c>
      <c r="E109" s="11">
        <f t="shared" si="1"/>
        <v>34.1</v>
      </c>
      <c r="F109" s="5" t="s">
        <v>18</v>
      </c>
      <c r="G109" s="5" t="s">
        <v>13</v>
      </c>
    </row>
    <row r="110" spans="1:7" x14ac:dyDescent="0.2">
      <c r="A110" s="7">
        <v>42500</v>
      </c>
      <c r="B110" s="6" t="s">
        <v>17</v>
      </c>
      <c r="C110" s="11">
        <v>29.26</v>
      </c>
      <c r="D110" s="12">
        <v>0</v>
      </c>
      <c r="E110" s="11">
        <f t="shared" si="1"/>
        <v>29.26</v>
      </c>
      <c r="F110" s="5" t="s">
        <v>16</v>
      </c>
      <c r="G110" s="5" t="s">
        <v>13</v>
      </c>
    </row>
    <row r="111" spans="1:7" x14ac:dyDescent="0.2">
      <c r="A111" s="7">
        <v>42500</v>
      </c>
      <c r="B111" s="6" t="s">
        <v>15</v>
      </c>
      <c r="C111" s="11">
        <v>149.19999999999999</v>
      </c>
      <c r="D111" s="12">
        <v>0</v>
      </c>
      <c r="E111" s="11">
        <f t="shared" si="1"/>
        <v>149.19999999999999</v>
      </c>
      <c r="F111" s="5" t="s">
        <v>14</v>
      </c>
      <c r="G111" s="5" t="s">
        <v>13</v>
      </c>
    </row>
    <row r="112" spans="1:7" x14ac:dyDescent="0.2">
      <c r="A112" s="7">
        <v>42501</v>
      </c>
      <c r="B112" s="6" t="s">
        <v>12</v>
      </c>
      <c r="C112" s="11">
        <v>209.5</v>
      </c>
      <c r="D112" s="12">
        <v>0</v>
      </c>
      <c r="E112" s="11">
        <f t="shared" si="1"/>
        <v>209.5</v>
      </c>
      <c r="F112" s="5" t="s">
        <v>11</v>
      </c>
      <c r="G112" s="5" t="s">
        <v>10</v>
      </c>
    </row>
    <row r="113" spans="1:7" x14ac:dyDescent="0.2">
      <c r="A113" s="7">
        <v>42521</v>
      </c>
      <c r="B113" s="6" t="s">
        <v>9</v>
      </c>
      <c r="C113" s="11">
        <v>-526.74</v>
      </c>
      <c r="D113" s="12">
        <v>0</v>
      </c>
      <c r="E113" s="11">
        <f t="shared" si="1"/>
        <v>-526.74</v>
      </c>
      <c r="F113" s="5" t="s">
        <v>8</v>
      </c>
      <c r="G113" s="5" t="s">
        <v>7</v>
      </c>
    </row>
    <row r="114" spans="1:7" ht="12" customHeight="1" x14ac:dyDescent="0.2">
      <c r="A114" s="7">
        <v>42521</v>
      </c>
      <c r="B114" s="6" t="s">
        <v>6</v>
      </c>
      <c r="C114" s="11">
        <v>229.5</v>
      </c>
      <c r="D114" s="12">
        <v>0</v>
      </c>
      <c r="E114" s="11">
        <f t="shared" si="1"/>
        <v>229.5</v>
      </c>
      <c r="F114" s="5" t="s">
        <v>5</v>
      </c>
      <c r="G114" s="5" t="s">
        <v>4</v>
      </c>
    </row>
    <row r="115" spans="1:7" x14ac:dyDescent="0.2">
      <c r="A115" s="7">
        <v>42501</v>
      </c>
      <c r="B115" s="6" t="s">
        <v>3</v>
      </c>
      <c r="C115" s="11">
        <v>3.7</v>
      </c>
      <c r="D115" s="12">
        <v>0</v>
      </c>
      <c r="E115" s="11">
        <f t="shared" si="1"/>
        <v>3.7</v>
      </c>
      <c r="F115" s="5" t="s">
        <v>2</v>
      </c>
      <c r="G115" s="5" t="s">
        <v>1</v>
      </c>
    </row>
    <row r="116" spans="1:7" x14ac:dyDescent="0.2">
      <c r="A116" s="2"/>
      <c r="C116" s="13"/>
      <c r="D116" s="14"/>
      <c r="E116" s="13"/>
      <c r="F116" s="2"/>
      <c r="G116" s="2"/>
    </row>
    <row r="117" spans="1:7" x14ac:dyDescent="0.2">
      <c r="A117" s="2"/>
      <c r="B117" s="4" t="s">
        <v>0</v>
      </c>
      <c r="C117" s="15">
        <f>SUM(C2:C116)</f>
        <v>11137.300000000001</v>
      </c>
      <c r="D117" s="15">
        <f>SUM(D2:D116)</f>
        <v>1372.6699999999998</v>
      </c>
      <c r="E117" s="15">
        <f>SUM(E2:E116)</f>
        <v>12509.97</v>
      </c>
      <c r="F117" s="3"/>
      <c r="G117" s="2"/>
    </row>
    <row r="118" spans="1:7" x14ac:dyDescent="0.2">
      <c r="B11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16 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2019-12-02T12:18:18Z</dcterms:created>
  <dcterms:modified xsi:type="dcterms:W3CDTF">2019-12-02T12:20:08Z</dcterms:modified>
</cp:coreProperties>
</file>