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21\"/>
    </mc:Choice>
  </mc:AlternateContent>
  <bookViews>
    <workbookView xWindow="0" yWindow="0" windowWidth="19200" windowHeight="6760"/>
  </bookViews>
  <sheets>
    <sheet name="November 2021" sheetId="1" r:id="rId1"/>
  </sheets>
  <definedNames>
    <definedName name="_xlnm._FilterDatabase" localSheetId="0" hidden="1">'November 2021'!$A$1:$G$171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3" i="1" l="1"/>
  <c r="C173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173" i="1" l="1"/>
</calcChain>
</file>

<file path=xl/sharedStrings.xml><?xml version="1.0" encoding="utf-8"?>
<sst xmlns="http://schemas.openxmlformats.org/spreadsheetml/2006/main" count="688" uniqueCount="119">
  <si>
    <t>Date of Transaction</t>
  </si>
  <si>
    <t>Beneficiary</t>
  </si>
  <si>
    <t>Net Amount</t>
  </si>
  <si>
    <t xml:space="preserve">VAT Recovarable </t>
  </si>
  <si>
    <t>Gross Amount</t>
  </si>
  <si>
    <t>Summary of Purpose of the expenditure</t>
  </si>
  <si>
    <t>Merchant Category</t>
  </si>
  <si>
    <t>11/11/2021</t>
  </si>
  <si>
    <t>STAPLES</t>
  </si>
  <si>
    <t>Stationery</t>
  </si>
  <si>
    <t>10/11/2021</t>
  </si>
  <si>
    <t>SAINSBURYS S/MKTS</t>
  </si>
  <si>
    <t>Equipment Purchase</t>
  </si>
  <si>
    <t>Equipment</t>
  </si>
  <si>
    <t>SNAPPY SNAPS</t>
  </si>
  <si>
    <t>08/11/2021</t>
  </si>
  <si>
    <t>IKEA</t>
  </si>
  <si>
    <t>Furniture Purchase</t>
  </si>
  <si>
    <t>Furniture</t>
  </si>
  <si>
    <t>30/11/2021</t>
  </si>
  <si>
    <t>FENCE UK</t>
  </si>
  <si>
    <t>Repairs/Maintenance</t>
  </si>
  <si>
    <t>Postage</t>
  </si>
  <si>
    <t>04/11/2021</t>
  </si>
  <si>
    <t>VISION EXPRESS LTD</t>
  </si>
  <si>
    <t>25/11/2021</t>
  </si>
  <si>
    <t>AMAZON</t>
  </si>
  <si>
    <t>Training</t>
  </si>
  <si>
    <t>01/12/2021</t>
  </si>
  <si>
    <t>29/11/2021</t>
  </si>
  <si>
    <t>ENTEL UK LTD</t>
  </si>
  <si>
    <t>CPC</t>
  </si>
  <si>
    <t>24/11/2021</t>
  </si>
  <si>
    <t>RS COMPONENTS</t>
  </si>
  <si>
    <t>23/11/2021</t>
  </si>
  <si>
    <t>17/11/2021</t>
  </si>
  <si>
    <t>09/11/2021</t>
  </si>
  <si>
    <t>EBAY</t>
  </si>
  <si>
    <t>Professional Services</t>
  </si>
  <si>
    <t>Organisational Development</t>
  </si>
  <si>
    <t>15/11/2021</t>
  </si>
  <si>
    <t>Uniform</t>
  </si>
  <si>
    <t>18/11/2021</t>
  </si>
  <si>
    <t>HIRED ONLINE</t>
  </si>
  <si>
    <t>Recruitment</t>
  </si>
  <si>
    <t>16/11/2021</t>
  </si>
  <si>
    <t>PREMIER INN</t>
  </si>
  <si>
    <t>Accommodation</t>
  </si>
  <si>
    <t>HOLIDAY INN</t>
  </si>
  <si>
    <t>TRAVELODGE</t>
  </si>
  <si>
    <t>05/11/2021</t>
  </si>
  <si>
    <t>STL TRAINING</t>
  </si>
  <si>
    <t>SPARSHOLT COLLEGE HAMP</t>
  </si>
  <si>
    <t>02/11/2021</t>
  </si>
  <si>
    <t>Subscription</t>
  </si>
  <si>
    <t>SCREWFIX</t>
  </si>
  <si>
    <t>TRADE FIRE SAFETY</t>
  </si>
  <si>
    <t>LINDY</t>
  </si>
  <si>
    <t>SAFETYSHOP</t>
  </si>
  <si>
    <t>07/11/2021</t>
  </si>
  <si>
    <t>VALUE PRODUCTS LTD</t>
  </si>
  <si>
    <t>SCREWFIX DIRECT</t>
  </si>
  <si>
    <t>ALEXANDRA WEBSITE</t>
  </si>
  <si>
    <t>01/11/2021</t>
  </si>
  <si>
    <t>SAINSBURYS</t>
  </si>
  <si>
    <t>Miscellaneous</t>
  </si>
  <si>
    <t>19/11/2021</t>
  </si>
  <si>
    <t>SHL GROUP LTD</t>
  </si>
  <si>
    <t>03/11/2021</t>
  </si>
  <si>
    <t>WESTMINSTER INSIGHT</t>
  </si>
  <si>
    <t>Conference</t>
  </si>
  <si>
    <t>26/11/2021</t>
  </si>
  <si>
    <t>GLOBAL INSIGHT CONFERE</t>
  </si>
  <si>
    <t>Catering</t>
  </si>
  <si>
    <t>CLARITY4DLT</t>
  </si>
  <si>
    <t>13/11/2021</t>
  </si>
  <si>
    <t>NOUNPROJECT.COM</t>
  </si>
  <si>
    <t>POST OFFICE COUNTER</t>
  </si>
  <si>
    <t>OCUSHIELD</t>
  </si>
  <si>
    <t>LA BAGUETTERIE</t>
  </si>
  <si>
    <t>NISBETS PLC</t>
  </si>
  <si>
    <t>TIMPSON LTD</t>
  </si>
  <si>
    <t>22/11/2021</t>
  </si>
  <si>
    <t>TRAINLINE</t>
  </si>
  <si>
    <t>Travel - Train</t>
  </si>
  <si>
    <t>Travel</t>
  </si>
  <si>
    <t>THE ROLLING FEAST</t>
  </si>
  <si>
    <t xml:space="preserve">PAYPAL </t>
  </si>
  <si>
    <t>ESPRESSO SERVICE</t>
  </si>
  <si>
    <t>VISTAPRINT</t>
  </si>
  <si>
    <t>27/11/2021</t>
  </si>
  <si>
    <t>PAYPAL</t>
  </si>
  <si>
    <t>PRESS TO PRINT</t>
  </si>
  <si>
    <t>CROSSCOUNTRYCOM</t>
  </si>
  <si>
    <t>14/11/2021</t>
  </si>
  <si>
    <t>MANUTAN UK LTD</t>
  </si>
  <si>
    <t>12/11/2021</t>
  </si>
  <si>
    <t>LOAKE BROTHERS LIMITED</t>
  </si>
  <si>
    <t>HOT PACK MEALS</t>
  </si>
  <si>
    <t>ST JOHN AMBULANCE</t>
  </si>
  <si>
    <t>SAFEQUIP</t>
  </si>
  <si>
    <t>DEFIB SHOP</t>
  </si>
  <si>
    <t>CARTRIDGEPEOPLE.COM</t>
  </si>
  <si>
    <t>BP</t>
  </si>
  <si>
    <t>20/11/2021</t>
  </si>
  <si>
    <t>RIBSTORE</t>
  </si>
  <si>
    <t>FIRST POINT ASSESS</t>
  </si>
  <si>
    <t>SMOKEY PAWS</t>
  </si>
  <si>
    <t>HALFORDS</t>
  </si>
  <si>
    <t>JESSOPS</t>
  </si>
  <si>
    <t>ASDA</t>
  </si>
  <si>
    <t>B&amp;Q</t>
  </si>
  <si>
    <t>AO RETAIL LIMITED</t>
  </si>
  <si>
    <t>ROYAL MAIL ONLINE SHOP</t>
  </si>
  <si>
    <t>PEA SOUP LIMITED</t>
  </si>
  <si>
    <t>THETRAINLINE.COM</t>
  </si>
  <si>
    <t>1ST REYNOLDS SKIP HIRE</t>
  </si>
  <si>
    <t>Equipment Hire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</si>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</sst>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0" fillId="0" borderId="4" xfId="0" applyNumberFormat="1" applyBorder="1"/>
    <xf numFmtId="49" fontId="5" fillId="0" borderId="4" xfId="0" applyNumberFormat="1" applyFont="1" applyBorder="1"/>
    <xf numFmtId="164" fontId="5" fillId="0" borderId="4" xfId="0" applyNumberFormat="1" applyFont="1" applyBorder="1"/>
    <xf numFmtId="164" fontId="6" fillId="0" borderId="4" xfId="0" applyNumberFormat="1" applyFont="1" applyBorder="1"/>
    <xf numFmtId="0" fontId="5" fillId="0" borderId="4" xfId="1" applyFont="1" applyFill="1" applyBorder="1" applyAlignment="1">
      <alignment vertical="top"/>
    </xf>
    <xf numFmtId="0" fontId="5" fillId="0" borderId="5" xfId="1" applyFont="1" applyFill="1" applyBorder="1" applyAlignment="1">
      <alignment vertical="top"/>
    </xf>
    <xf numFmtId="49" fontId="0" fillId="0" borderId="6" xfId="0" applyNumberFormat="1" applyBorder="1"/>
    <xf numFmtId="49" fontId="5" fillId="0" borderId="6" xfId="0" applyNumberFormat="1" applyFont="1" applyBorder="1"/>
    <xf numFmtId="164" fontId="5" fillId="0" borderId="6" xfId="0" applyNumberFormat="1" applyFont="1" applyBorder="1"/>
    <xf numFmtId="164" fontId="6" fillId="0" borderId="6" xfId="0" applyNumberFormat="1" applyFont="1" applyBorder="1"/>
    <xf numFmtId="0" fontId="5" fillId="0" borderId="6" xfId="1" applyFont="1" applyFill="1" applyBorder="1" applyAlignment="1">
      <alignment vertical="top"/>
    </xf>
    <xf numFmtId="0" fontId="5" fillId="0" borderId="7" xfId="1" applyFont="1" applyFill="1" applyBorder="1" applyAlignment="1">
      <alignment vertical="top"/>
    </xf>
    <xf numFmtId="164" fontId="7" fillId="0" borderId="6" xfId="0" applyNumberFormat="1" applyFont="1" applyBorder="1"/>
    <xf numFmtId="164" fontId="1" fillId="0" borderId="6" xfId="0" applyNumberFormat="1" applyFont="1" applyBorder="1"/>
    <xf numFmtId="0" fontId="5" fillId="0" borderId="7" xfId="0" applyFont="1" applyFill="1" applyBorder="1" applyAlignment="1">
      <alignment vertical="top"/>
    </xf>
    <xf numFmtId="0" fontId="5" fillId="0" borderId="7" xfId="0" applyFont="1" applyBorder="1"/>
    <xf numFmtId="0" fontId="0" fillId="0" borderId="6" xfId="0" applyBorder="1"/>
    <xf numFmtId="0" fontId="5" fillId="0" borderId="6" xfId="1" applyFont="1" applyBorder="1" applyAlignment="1"/>
    <xf numFmtId="0" fontId="5" fillId="0" borderId="7" xfId="0" applyFont="1" applyFill="1" applyBorder="1"/>
    <xf numFmtId="0" fontId="5" fillId="0" borderId="6" xfId="0" applyFont="1" applyBorder="1" applyAlignment="1">
      <alignment vertical="top"/>
    </xf>
    <xf numFmtId="0" fontId="5" fillId="0" borderId="6" xfId="0" applyFont="1" applyBorder="1"/>
    <xf numFmtId="49" fontId="5" fillId="0" borderId="7" xfId="0" applyNumberFormat="1" applyFont="1" applyBorder="1"/>
    <xf numFmtId="0" fontId="0" fillId="0" borderId="6" xfId="0" applyFill="1" applyBorder="1"/>
    <xf numFmtId="49" fontId="0" fillId="0" borderId="6" xfId="0" applyNumberFormat="1" applyFill="1" applyBorder="1"/>
    <xf numFmtId="164" fontId="7" fillId="0" borderId="6" xfId="0" applyNumberFormat="1" applyFont="1" applyFill="1" applyBorder="1"/>
    <xf numFmtId="164" fontId="1" fillId="0" borderId="6" xfId="0" applyNumberFormat="1" applyFont="1" applyFill="1" applyBorder="1"/>
    <xf numFmtId="0" fontId="5" fillId="0" borderId="6" xfId="0" applyFont="1" applyFill="1" applyBorder="1"/>
    <xf numFmtId="164" fontId="5" fillId="0" borderId="6" xfId="0" applyNumberFormat="1" applyFont="1" applyFill="1" applyBorder="1"/>
    <xf numFmtId="164" fontId="6" fillId="0" borderId="6" xfId="0" applyNumberFormat="1" applyFont="1" applyFill="1" applyBorder="1"/>
    <xf numFmtId="49" fontId="5" fillId="0" borderId="6" xfId="0" applyNumberFormat="1" applyFont="1" applyFill="1" applyBorder="1"/>
    <xf numFmtId="164" fontId="0" fillId="0" borderId="6" xfId="0" applyNumberFormat="1" applyFill="1" applyBorder="1"/>
    <xf numFmtId="0" fontId="5" fillId="0" borderId="7" xfId="1" applyFont="1" applyBorder="1" applyAlignment="1"/>
    <xf numFmtId="0" fontId="0" fillId="0" borderId="7" xfId="0" applyBorder="1"/>
    <xf numFmtId="0" fontId="2" fillId="0" borderId="0" xfId="0" applyFont="1"/>
    <xf numFmtId="164" fontId="3" fillId="0" borderId="0" xfId="0" applyNumberFormat="1" applyFont="1"/>
    <xf numFmtId="164" fontId="4" fillId="0" borderId="0" xfId="0" applyNumberFormat="1" applyFont="1"/>
    <xf numFmtId="164" fontId="7" fillId="0" borderId="0" xfId="0" applyNumberFormat="1" applyFont="1"/>
    <xf numFmtId="164" fontId="1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3"/>
  <sheetViews>
    <sheetView showGridLines="0" tabSelected="1" zoomScaleNormal="100" workbookViewId="0"/>
  </sheetViews>
  <sheetFormatPr defaultRowHeight="14.5" x14ac:dyDescent="0.35"/>
  <cols>
    <col min="1" max="1" width="15.6328125" bestFit="1" customWidth="1"/>
    <col min="2" max="2" width="25.54296875" bestFit="1" customWidth="1"/>
    <col min="3" max="3" width="9.36328125" style="42" bestFit="1" customWidth="1"/>
    <col min="4" max="4" width="15.6328125" style="43" customWidth="1"/>
    <col min="5" max="5" width="12.7265625" style="42" bestFit="1" customWidth="1"/>
    <col min="6" max="6" width="19.453125" bestFit="1" customWidth="1"/>
    <col min="7" max="7" width="24.453125" bestFit="1" customWidth="1"/>
  </cols>
  <sheetData>
    <row r="1" spans="1:7" ht="55.25" customHeight="1" thickBot="1" x14ac:dyDescent="0.4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2" t="s">
        <v>5</v>
      </c>
      <c r="G1" s="5" t="s">
        <v>6</v>
      </c>
    </row>
    <row r="2" spans="1:7" x14ac:dyDescent="0.35">
      <c r="A2" s="6" t="s">
        <v>7</v>
      </c>
      <c r="B2" s="7" t="s">
        <v>8</v>
      </c>
      <c r="C2" s="8">
        <v>32.79</v>
      </c>
      <c r="D2" s="9">
        <v>0</v>
      </c>
      <c r="E2" s="8">
        <f>D2+C2</f>
        <v>32.79</v>
      </c>
      <c r="F2" s="10" t="s">
        <v>9</v>
      </c>
      <c r="G2" s="11" t="s">
        <v>9</v>
      </c>
    </row>
    <row r="3" spans="1:7" x14ac:dyDescent="0.35">
      <c r="A3" s="12" t="s">
        <v>7</v>
      </c>
      <c r="B3" s="13" t="s">
        <v>8</v>
      </c>
      <c r="C3" s="14">
        <v>2.7</v>
      </c>
      <c r="D3" s="15">
        <v>0</v>
      </c>
      <c r="E3" s="8">
        <f t="shared" ref="E3:E66" si="0">D3+C3</f>
        <v>2.7</v>
      </c>
      <c r="F3" s="16" t="s">
        <v>9</v>
      </c>
      <c r="G3" s="17" t="s">
        <v>9</v>
      </c>
    </row>
    <row r="4" spans="1:7" x14ac:dyDescent="0.35">
      <c r="A4" s="12" t="s">
        <v>7</v>
      </c>
      <c r="B4" s="13" t="s">
        <v>8</v>
      </c>
      <c r="C4" s="14">
        <v>2.71</v>
      </c>
      <c r="D4" s="15">
        <v>0</v>
      </c>
      <c r="E4" s="8">
        <f t="shared" si="0"/>
        <v>2.71</v>
      </c>
      <c r="F4" s="16" t="s">
        <v>9</v>
      </c>
      <c r="G4" s="17" t="s">
        <v>9</v>
      </c>
    </row>
    <row r="5" spans="1:7" x14ac:dyDescent="0.35">
      <c r="A5" s="12" t="s">
        <v>10</v>
      </c>
      <c r="B5" s="12" t="s">
        <v>11</v>
      </c>
      <c r="C5" s="18">
        <v>14.99</v>
      </c>
      <c r="D5" s="19">
        <v>0</v>
      </c>
      <c r="E5" s="8">
        <f t="shared" si="0"/>
        <v>14.99</v>
      </c>
      <c r="F5" s="16" t="s">
        <v>12</v>
      </c>
      <c r="G5" s="20" t="s">
        <v>13</v>
      </c>
    </row>
    <row r="6" spans="1:7" x14ac:dyDescent="0.35">
      <c r="A6" s="12" t="s">
        <v>7</v>
      </c>
      <c r="B6" s="12" t="s">
        <v>14</v>
      </c>
      <c r="C6" s="18">
        <v>5</v>
      </c>
      <c r="D6" s="19">
        <v>0</v>
      </c>
      <c r="E6" s="8">
        <f t="shared" si="0"/>
        <v>5</v>
      </c>
      <c r="F6" s="16" t="s">
        <v>9</v>
      </c>
      <c r="G6" s="17" t="s">
        <v>9</v>
      </c>
    </row>
    <row r="7" spans="1:7" x14ac:dyDescent="0.35">
      <c r="A7" s="12" t="s">
        <v>15</v>
      </c>
      <c r="B7" s="13" t="s">
        <v>16</v>
      </c>
      <c r="C7" s="18">
        <v>66.67</v>
      </c>
      <c r="D7" s="19">
        <v>13.33</v>
      </c>
      <c r="E7" s="8">
        <f t="shared" si="0"/>
        <v>80</v>
      </c>
      <c r="F7" s="16" t="s">
        <v>17</v>
      </c>
      <c r="G7" s="20" t="s">
        <v>18</v>
      </c>
    </row>
    <row r="8" spans="1:7" x14ac:dyDescent="0.35">
      <c r="A8" s="13" t="s">
        <v>19</v>
      </c>
      <c r="B8" s="13" t="s">
        <v>20</v>
      </c>
      <c r="C8" s="18">
        <v>276</v>
      </c>
      <c r="D8" s="19">
        <v>55.2</v>
      </c>
      <c r="E8" s="8">
        <f t="shared" si="0"/>
        <v>331.2</v>
      </c>
      <c r="F8" s="16" t="s">
        <v>12</v>
      </c>
      <c r="G8" s="20" t="s">
        <v>21</v>
      </c>
    </row>
    <row r="9" spans="1:7" x14ac:dyDescent="0.35">
      <c r="A9" s="13" t="s">
        <v>19</v>
      </c>
      <c r="B9" s="13" t="s">
        <v>20</v>
      </c>
      <c r="C9" s="18">
        <v>120</v>
      </c>
      <c r="D9" s="19">
        <v>24</v>
      </c>
      <c r="E9" s="8">
        <f t="shared" si="0"/>
        <v>144</v>
      </c>
      <c r="F9" s="16" t="s">
        <v>22</v>
      </c>
      <c r="G9" s="17" t="s">
        <v>22</v>
      </c>
    </row>
    <row r="10" spans="1:7" x14ac:dyDescent="0.35">
      <c r="A10" s="13" t="s">
        <v>23</v>
      </c>
      <c r="B10" s="13" t="s">
        <v>24</v>
      </c>
      <c r="C10" s="14">
        <v>119.28</v>
      </c>
      <c r="D10" s="15">
        <v>0</v>
      </c>
      <c r="E10" s="8">
        <f t="shared" si="0"/>
        <v>119.28</v>
      </c>
      <c r="F10" s="16" t="s">
        <v>12</v>
      </c>
      <c r="G10" s="20" t="s">
        <v>13</v>
      </c>
    </row>
    <row r="11" spans="1:7" x14ac:dyDescent="0.35">
      <c r="A11" s="13" t="s">
        <v>23</v>
      </c>
      <c r="B11" s="13" t="s">
        <v>24</v>
      </c>
      <c r="C11" s="14">
        <v>33.1</v>
      </c>
      <c r="D11" s="15">
        <v>6.62</v>
      </c>
      <c r="E11" s="8">
        <f t="shared" si="0"/>
        <v>39.72</v>
      </c>
      <c r="F11" s="16" t="s">
        <v>12</v>
      </c>
      <c r="G11" s="20" t="s">
        <v>13</v>
      </c>
    </row>
    <row r="12" spans="1:7" x14ac:dyDescent="0.35">
      <c r="A12" s="12" t="s">
        <v>25</v>
      </c>
      <c r="B12" s="13" t="s">
        <v>26</v>
      </c>
      <c r="C12" s="18">
        <v>35.94</v>
      </c>
      <c r="D12" s="19">
        <v>0</v>
      </c>
      <c r="E12" s="8">
        <f t="shared" si="0"/>
        <v>35.94</v>
      </c>
      <c r="F12" s="13" t="s">
        <v>27</v>
      </c>
      <c r="G12" s="21" t="s">
        <v>27</v>
      </c>
    </row>
    <row r="13" spans="1:7" x14ac:dyDescent="0.35">
      <c r="A13" s="13" t="s">
        <v>19</v>
      </c>
      <c r="B13" s="13" t="s">
        <v>26</v>
      </c>
      <c r="C13" s="18">
        <v>14.87</v>
      </c>
      <c r="D13" s="19">
        <v>0</v>
      </c>
      <c r="E13" s="8">
        <f t="shared" si="0"/>
        <v>14.87</v>
      </c>
      <c r="F13" s="16" t="s">
        <v>12</v>
      </c>
      <c r="G13" s="20" t="s">
        <v>13</v>
      </c>
    </row>
    <row r="14" spans="1:7" x14ac:dyDescent="0.35">
      <c r="A14" s="13" t="s">
        <v>19</v>
      </c>
      <c r="B14" s="13" t="s">
        <v>26</v>
      </c>
      <c r="C14" s="18">
        <v>4.99</v>
      </c>
      <c r="D14" s="19">
        <v>0</v>
      </c>
      <c r="E14" s="8">
        <f t="shared" si="0"/>
        <v>4.99</v>
      </c>
      <c r="F14" s="16" t="s">
        <v>22</v>
      </c>
      <c r="G14" s="17" t="s">
        <v>22</v>
      </c>
    </row>
    <row r="15" spans="1:7" x14ac:dyDescent="0.35">
      <c r="A15" s="13" t="s">
        <v>28</v>
      </c>
      <c r="B15" s="13" t="s">
        <v>26</v>
      </c>
      <c r="C15" s="18">
        <v>51</v>
      </c>
      <c r="D15" s="19">
        <v>10.199999999999999</v>
      </c>
      <c r="E15" s="8">
        <f t="shared" si="0"/>
        <v>61.2</v>
      </c>
      <c r="F15" s="16" t="s">
        <v>12</v>
      </c>
      <c r="G15" s="20" t="s">
        <v>13</v>
      </c>
    </row>
    <row r="16" spans="1:7" x14ac:dyDescent="0.35">
      <c r="A16" s="13" t="s">
        <v>28</v>
      </c>
      <c r="B16" s="13" t="s">
        <v>26</v>
      </c>
      <c r="C16" s="18">
        <v>5</v>
      </c>
      <c r="D16" s="19">
        <v>1</v>
      </c>
      <c r="E16" s="8">
        <f t="shared" si="0"/>
        <v>6</v>
      </c>
      <c r="F16" s="22" t="s">
        <v>22</v>
      </c>
      <c r="G16" s="22" t="s">
        <v>22</v>
      </c>
    </row>
    <row r="17" spans="1:7" x14ac:dyDescent="0.35">
      <c r="A17" s="13" t="s">
        <v>19</v>
      </c>
      <c r="B17" s="13" t="s">
        <v>26</v>
      </c>
      <c r="C17" s="18">
        <v>3.29</v>
      </c>
      <c r="D17" s="19">
        <v>0.66</v>
      </c>
      <c r="E17" s="8">
        <f t="shared" si="0"/>
        <v>3.95</v>
      </c>
      <c r="F17" s="16" t="s">
        <v>12</v>
      </c>
      <c r="G17" s="20" t="s">
        <v>13</v>
      </c>
    </row>
    <row r="18" spans="1:7" x14ac:dyDescent="0.35">
      <c r="A18" s="13" t="s">
        <v>29</v>
      </c>
      <c r="B18" s="13" t="s">
        <v>30</v>
      </c>
      <c r="C18" s="18">
        <v>11</v>
      </c>
      <c r="D18" s="19">
        <v>2.2000000000000002</v>
      </c>
      <c r="E18" s="8">
        <f t="shared" si="0"/>
        <v>13.2</v>
      </c>
      <c r="F18" s="22" t="s">
        <v>22</v>
      </c>
      <c r="G18" s="22" t="s">
        <v>22</v>
      </c>
    </row>
    <row r="19" spans="1:7" x14ac:dyDescent="0.35">
      <c r="A19" s="12" t="s">
        <v>29</v>
      </c>
      <c r="B19" s="12" t="s">
        <v>30</v>
      </c>
      <c r="C19" s="18">
        <v>179.79</v>
      </c>
      <c r="D19" s="19">
        <v>35.96</v>
      </c>
      <c r="E19" s="8">
        <f t="shared" si="0"/>
        <v>215.75</v>
      </c>
      <c r="F19" s="16" t="s">
        <v>12</v>
      </c>
      <c r="G19" s="20" t="s">
        <v>13</v>
      </c>
    </row>
    <row r="20" spans="1:7" x14ac:dyDescent="0.35">
      <c r="A20" s="12" t="s">
        <v>25</v>
      </c>
      <c r="B20" s="13" t="s">
        <v>31</v>
      </c>
      <c r="C20" s="18">
        <v>14.4</v>
      </c>
      <c r="D20" s="19">
        <v>2.88</v>
      </c>
      <c r="E20" s="8">
        <f t="shared" si="0"/>
        <v>17.28</v>
      </c>
      <c r="F20" s="16" t="s">
        <v>12</v>
      </c>
      <c r="G20" s="20" t="s">
        <v>13</v>
      </c>
    </row>
    <row r="21" spans="1:7" x14ac:dyDescent="0.35">
      <c r="A21" s="12" t="s">
        <v>32</v>
      </c>
      <c r="B21" s="12" t="s">
        <v>33</v>
      </c>
      <c r="C21" s="18">
        <v>84.4</v>
      </c>
      <c r="D21" s="19">
        <v>16.88</v>
      </c>
      <c r="E21" s="8">
        <f t="shared" si="0"/>
        <v>101.28</v>
      </c>
      <c r="F21" s="16" t="s">
        <v>12</v>
      </c>
      <c r="G21" s="20" t="s">
        <v>13</v>
      </c>
    </row>
    <row r="22" spans="1:7" x14ac:dyDescent="0.35">
      <c r="A22" s="12" t="s">
        <v>34</v>
      </c>
      <c r="B22" s="13" t="s">
        <v>31</v>
      </c>
      <c r="C22" s="18">
        <v>45.22</v>
      </c>
      <c r="D22" s="19">
        <v>9.0399999999999991</v>
      </c>
      <c r="E22" s="8">
        <f t="shared" si="0"/>
        <v>54.26</v>
      </c>
      <c r="F22" s="16" t="s">
        <v>12</v>
      </c>
      <c r="G22" s="20" t="s">
        <v>13</v>
      </c>
    </row>
    <row r="23" spans="1:7" x14ac:dyDescent="0.35">
      <c r="A23" s="12" t="s">
        <v>32</v>
      </c>
      <c r="B23" s="13" t="s">
        <v>26</v>
      </c>
      <c r="C23" s="18">
        <v>49.9</v>
      </c>
      <c r="D23" s="19">
        <v>10</v>
      </c>
      <c r="E23" s="8">
        <f t="shared" si="0"/>
        <v>59.9</v>
      </c>
      <c r="F23" s="16" t="s">
        <v>12</v>
      </c>
      <c r="G23" s="20" t="s">
        <v>13</v>
      </c>
    </row>
    <row r="24" spans="1:7" x14ac:dyDescent="0.35">
      <c r="A24" s="12" t="s">
        <v>35</v>
      </c>
      <c r="B24" s="13" t="s">
        <v>26</v>
      </c>
      <c r="C24" s="18">
        <v>49.73</v>
      </c>
      <c r="D24" s="19">
        <v>9.9499999999999993</v>
      </c>
      <c r="E24" s="8">
        <f t="shared" si="0"/>
        <v>59.679999999999993</v>
      </c>
      <c r="F24" s="16" t="s">
        <v>12</v>
      </c>
      <c r="G24" s="20" t="s">
        <v>13</v>
      </c>
    </row>
    <row r="25" spans="1:7" x14ac:dyDescent="0.35">
      <c r="A25" s="12" t="s">
        <v>36</v>
      </c>
      <c r="B25" s="13" t="s">
        <v>37</v>
      </c>
      <c r="C25" s="18">
        <v>67.2</v>
      </c>
      <c r="D25" s="19">
        <v>0</v>
      </c>
      <c r="E25" s="8">
        <f t="shared" si="0"/>
        <v>67.2</v>
      </c>
      <c r="F25" s="16" t="s">
        <v>12</v>
      </c>
      <c r="G25" s="20" t="s">
        <v>13</v>
      </c>
    </row>
    <row r="26" spans="1:7" x14ac:dyDescent="0.35">
      <c r="A26" s="12" t="s">
        <v>15</v>
      </c>
      <c r="B26" s="13" t="s">
        <v>37</v>
      </c>
      <c r="C26" s="18">
        <v>61.2</v>
      </c>
      <c r="D26" s="19">
        <v>0</v>
      </c>
      <c r="E26" s="8">
        <f t="shared" si="0"/>
        <v>61.2</v>
      </c>
      <c r="F26" s="16" t="s">
        <v>12</v>
      </c>
      <c r="G26" s="20" t="s">
        <v>13</v>
      </c>
    </row>
    <row r="27" spans="1:7" x14ac:dyDescent="0.35">
      <c r="A27" s="12" t="s">
        <v>15</v>
      </c>
      <c r="B27" s="13" t="s">
        <v>26</v>
      </c>
      <c r="C27" s="18">
        <v>80</v>
      </c>
      <c r="D27" s="19">
        <v>16</v>
      </c>
      <c r="E27" s="8">
        <f t="shared" si="0"/>
        <v>96</v>
      </c>
      <c r="F27" s="23" t="s">
        <v>38</v>
      </c>
      <c r="G27" s="24" t="s">
        <v>39</v>
      </c>
    </row>
    <row r="28" spans="1:7" x14ac:dyDescent="0.35">
      <c r="A28" s="12" t="s">
        <v>23</v>
      </c>
      <c r="B28" s="13" t="s">
        <v>26</v>
      </c>
      <c r="C28" s="18">
        <v>42.65</v>
      </c>
      <c r="D28" s="19">
        <v>8.5500000000000007</v>
      </c>
      <c r="E28" s="8">
        <f t="shared" si="0"/>
        <v>51.2</v>
      </c>
      <c r="F28" s="16" t="s">
        <v>12</v>
      </c>
      <c r="G28" s="20" t="s">
        <v>13</v>
      </c>
    </row>
    <row r="29" spans="1:7" x14ac:dyDescent="0.35">
      <c r="A29" s="12" t="s">
        <v>40</v>
      </c>
      <c r="B29" s="13" t="s">
        <v>26</v>
      </c>
      <c r="C29" s="18">
        <v>12.66</v>
      </c>
      <c r="D29" s="19">
        <v>2.5299999999999998</v>
      </c>
      <c r="E29" s="8">
        <f t="shared" si="0"/>
        <v>15.19</v>
      </c>
      <c r="F29" s="22" t="s">
        <v>41</v>
      </c>
      <c r="G29" s="22" t="s">
        <v>41</v>
      </c>
    </row>
    <row r="30" spans="1:7" x14ac:dyDescent="0.35">
      <c r="A30" s="12" t="s">
        <v>40</v>
      </c>
      <c r="B30" s="12" t="s">
        <v>26</v>
      </c>
      <c r="C30" s="18">
        <v>4.16</v>
      </c>
      <c r="D30" s="19">
        <v>0.83</v>
      </c>
      <c r="E30" s="8">
        <f t="shared" si="0"/>
        <v>4.99</v>
      </c>
      <c r="F30" s="22" t="s">
        <v>22</v>
      </c>
      <c r="G30" s="22" t="s">
        <v>22</v>
      </c>
    </row>
    <row r="31" spans="1:7" x14ac:dyDescent="0.35">
      <c r="A31" s="12" t="s">
        <v>42</v>
      </c>
      <c r="B31" s="13" t="s">
        <v>43</v>
      </c>
      <c r="C31" s="18">
        <v>199</v>
      </c>
      <c r="D31" s="19">
        <v>39.799999999999997</v>
      </c>
      <c r="E31" s="8">
        <f t="shared" si="0"/>
        <v>238.8</v>
      </c>
      <c r="F31" s="16" t="s">
        <v>44</v>
      </c>
      <c r="G31" s="17" t="s">
        <v>44</v>
      </c>
    </row>
    <row r="32" spans="1:7" x14ac:dyDescent="0.35">
      <c r="A32" s="12" t="s">
        <v>45</v>
      </c>
      <c r="B32" s="13" t="s">
        <v>43</v>
      </c>
      <c r="C32" s="18">
        <v>199</v>
      </c>
      <c r="D32" s="19">
        <v>39.799999999999997</v>
      </c>
      <c r="E32" s="8">
        <f t="shared" si="0"/>
        <v>238.8</v>
      </c>
      <c r="F32" s="16" t="s">
        <v>44</v>
      </c>
      <c r="G32" s="17" t="s">
        <v>44</v>
      </c>
    </row>
    <row r="33" spans="1:7" x14ac:dyDescent="0.35">
      <c r="A33" s="12" t="s">
        <v>40</v>
      </c>
      <c r="B33" s="13" t="s">
        <v>43</v>
      </c>
      <c r="C33" s="18">
        <v>199</v>
      </c>
      <c r="D33" s="19">
        <v>39.799999999999997</v>
      </c>
      <c r="E33" s="8">
        <f t="shared" si="0"/>
        <v>238.8</v>
      </c>
      <c r="F33" s="16" t="s">
        <v>44</v>
      </c>
      <c r="G33" s="17" t="s">
        <v>44</v>
      </c>
    </row>
    <row r="34" spans="1:7" x14ac:dyDescent="0.35">
      <c r="A34" s="12" t="s">
        <v>36</v>
      </c>
      <c r="B34" s="13" t="s">
        <v>43</v>
      </c>
      <c r="C34" s="18">
        <v>199</v>
      </c>
      <c r="D34" s="19">
        <v>39.799999999999997</v>
      </c>
      <c r="E34" s="8">
        <f t="shared" si="0"/>
        <v>238.8</v>
      </c>
      <c r="F34" s="16" t="s">
        <v>44</v>
      </c>
      <c r="G34" s="17" t="s">
        <v>44</v>
      </c>
    </row>
    <row r="35" spans="1:7" x14ac:dyDescent="0.35">
      <c r="A35" s="12" t="s">
        <v>32</v>
      </c>
      <c r="B35" s="12" t="s">
        <v>46</v>
      </c>
      <c r="C35" s="14">
        <v>-62.67</v>
      </c>
      <c r="D35" s="15">
        <v>-7.83</v>
      </c>
      <c r="E35" s="8">
        <f t="shared" si="0"/>
        <v>-70.5</v>
      </c>
      <c r="F35" s="22" t="s">
        <v>47</v>
      </c>
      <c r="G35" s="22" t="s">
        <v>47</v>
      </c>
    </row>
    <row r="36" spans="1:7" x14ac:dyDescent="0.35">
      <c r="A36" s="12" t="s">
        <v>34</v>
      </c>
      <c r="B36" s="12" t="s">
        <v>48</v>
      </c>
      <c r="C36" s="18">
        <v>80.67</v>
      </c>
      <c r="D36" s="19">
        <v>10.08</v>
      </c>
      <c r="E36" s="8">
        <f t="shared" si="0"/>
        <v>90.75</v>
      </c>
      <c r="F36" s="22" t="s">
        <v>47</v>
      </c>
      <c r="G36" s="22" t="s">
        <v>47</v>
      </c>
    </row>
    <row r="37" spans="1:7" x14ac:dyDescent="0.35">
      <c r="A37" s="12" t="s">
        <v>34</v>
      </c>
      <c r="B37" s="12" t="s">
        <v>49</v>
      </c>
      <c r="C37" s="18">
        <v>126.66</v>
      </c>
      <c r="D37" s="19">
        <v>15.82</v>
      </c>
      <c r="E37" s="8">
        <f t="shared" si="0"/>
        <v>142.47999999999999</v>
      </c>
      <c r="F37" s="22" t="s">
        <v>47</v>
      </c>
      <c r="G37" s="22" t="s">
        <v>47</v>
      </c>
    </row>
    <row r="38" spans="1:7" x14ac:dyDescent="0.35">
      <c r="A38" s="12" t="s">
        <v>34</v>
      </c>
      <c r="B38" s="12" t="s">
        <v>49</v>
      </c>
      <c r="C38" s="18">
        <v>7.47</v>
      </c>
      <c r="D38" s="19">
        <v>1.49</v>
      </c>
      <c r="E38" s="8">
        <f t="shared" si="0"/>
        <v>8.9599999999999991</v>
      </c>
      <c r="F38" s="22" t="s">
        <v>47</v>
      </c>
      <c r="G38" s="22" t="s">
        <v>47</v>
      </c>
    </row>
    <row r="39" spans="1:7" x14ac:dyDescent="0.35">
      <c r="A39" s="12" t="s">
        <v>50</v>
      </c>
      <c r="B39" s="12" t="s">
        <v>51</v>
      </c>
      <c r="C39" s="18">
        <v>425</v>
      </c>
      <c r="D39" s="19">
        <v>85</v>
      </c>
      <c r="E39" s="8">
        <f t="shared" si="0"/>
        <v>510</v>
      </c>
      <c r="F39" s="13" t="s">
        <v>27</v>
      </c>
      <c r="G39" s="21" t="s">
        <v>27</v>
      </c>
    </row>
    <row r="40" spans="1:7" x14ac:dyDescent="0.35">
      <c r="A40" s="12" t="s">
        <v>23</v>
      </c>
      <c r="B40" s="12" t="s">
        <v>52</v>
      </c>
      <c r="C40" s="18">
        <v>94.58</v>
      </c>
      <c r="D40" s="19">
        <v>18.920000000000002</v>
      </c>
      <c r="E40" s="8">
        <f t="shared" si="0"/>
        <v>113.5</v>
      </c>
      <c r="F40" s="22" t="s">
        <v>47</v>
      </c>
      <c r="G40" s="22" t="s">
        <v>47</v>
      </c>
    </row>
    <row r="41" spans="1:7" x14ac:dyDescent="0.35">
      <c r="A41" s="12" t="s">
        <v>53</v>
      </c>
      <c r="B41" s="12" t="s">
        <v>46</v>
      </c>
      <c r="C41" s="18">
        <v>99.56</v>
      </c>
      <c r="D41" s="19">
        <v>12.44</v>
      </c>
      <c r="E41" s="8">
        <f t="shared" si="0"/>
        <v>112</v>
      </c>
      <c r="F41" s="22" t="s">
        <v>47</v>
      </c>
      <c r="G41" s="22" t="s">
        <v>47</v>
      </c>
    </row>
    <row r="42" spans="1:7" x14ac:dyDescent="0.35">
      <c r="A42" s="12" t="s">
        <v>25</v>
      </c>
      <c r="B42" s="13" t="s">
        <v>26</v>
      </c>
      <c r="C42" s="18">
        <v>7.99</v>
      </c>
      <c r="D42" s="19">
        <v>0</v>
      </c>
      <c r="E42" s="8">
        <f t="shared" si="0"/>
        <v>7.99</v>
      </c>
      <c r="F42" s="25" t="s">
        <v>54</v>
      </c>
      <c r="G42" s="24" t="s">
        <v>39</v>
      </c>
    </row>
    <row r="43" spans="1:7" x14ac:dyDescent="0.35">
      <c r="A43" s="12" t="s">
        <v>7</v>
      </c>
      <c r="B43" s="12" t="s">
        <v>55</v>
      </c>
      <c r="C43" s="18">
        <v>44.99</v>
      </c>
      <c r="D43" s="19">
        <v>0</v>
      </c>
      <c r="E43" s="8">
        <f t="shared" si="0"/>
        <v>44.99</v>
      </c>
      <c r="F43" s="16" t="s">
        <v>12</v>
      </c>
      <c r="G43" s="20" t="s">
        <v>13</v>
      </c>
    </row>
    <row r="44" spans="1:7" x14ac:dyDescent="0.35">
      <c r="A44" s="12" t="s">
        <v>7</v>
      </c>
      <c r="B44" s="12" t="s">
        <v>55</v>
      </c>
      <c r="C44" s="18">
        <v>66.430000000000007</v>
      </c>
      <c r="D44" s="19">
        <v>13.27</v>
      </c>
      <c r="E44" s="8">
        <f t="shared" si="0"/>
        <v>79.7</v>
      </c>
      <c r="F44" s="16" t="s">
        <v>12</v>
      </c>
      <c r="G44" s="20" t="s">
        <v>13</v>
      </c>
    </row>
    <row r="45" spans="1:7" x14ac:dyDescent="0.35">
      <c r="A45" s="12" t="s">
        <v>40</v>
      </c>
      <c r="B45" s="12" t="s">
        <v>56</v>
      </c>
      <c r="C45" s="18">
        <v>135</v>
      </c>
      <c r="D45" s="19">
        <v>27</v>
      </c>
      <c r="E45" s="8">
        <f t="shared" si="0"/>
        <v>162</v>
      </c>
      <c r="F45" s="16" t="s">
        <v>12</v>
      </c>
      <c r="G45" s="20" t="s">
        <v>13</v>
      </c>
    </row>
    <row r="46" spans="1:7" x14ac:dyDescent="0.35">
      <c r="A46" s="12" t="s">
        <v>40</v>
      </c>
      <c r="B46" s="12" t="s">
        <v>56</v>
      </c>
      <c r="C46" s="18">
        <v>7.5</v>
      </c>
      <c r="D46" s="19">
        <v>1.5</v>
      </c>
      <c r="E46" s="8">
        <f t="shared" si="0"/>
        <v>9</v>
      </c>
      <c r="F46" s="22" t="s">
        <v>22</v>
      </c>
      <c r="G46" s="22" t="s">
        <v>22</v>
      </c>
    </row>
    <row r="47" spans="1:7" x14ac:dyDescent="0.35">
      <c r="A47" s="12" t="s">
        <v>29</v>
      </c>
      <c r="B47" s="12" t="s">
        <v>57</v>
      </c>
      <c r="C47" s="18">
        <v>343.4</v>
      </c>
      <c r="D47" s="19">
        <v>68.680000000000007</v>
      </c>
      <c r="E47" s="8">
        <f t="shared" si="0"/>
        <v>412.08</v>
      </c>
      <c r="F47" s="16" t="s">
        <v>12</v>
      </c>
      <c r="G47" s="20" t="s">
        <v>13</v>
      </c>
    </row>
    <row r="48" spans="1:7" x14ac:dyDescent="0.35">
      <c r="A48" s="12" t="s">
        <v>29</v>
      </c>
      <c r="B48" s="12" t="s">
        <v>57</v>
      </c>
      <c r="C48" s="18">
        <v>5.83</v>
      </c>
      <c r="D48" s="19">
        <v>1.1599999999999999</v>
      </c>
      <c r="E48" s="8">
        <f t="shared" si="0"/>
        <v>6.99</v>
      </c>
      <c r="F48" s="22" t="s">
        <v>22</v>
      </c>
      <c r="G48" s="22" t="s">
        <v>22</v>
      </c>
    </row>
    <row r="49" spans="1:7" x14ac:dyDescent="0.35">
      <c r="A49" s="12" t="s">
        <v>7</v>
      </c>
      <c r="B49" s="13" t="s">
        <v>16</v>
      </c>
      <c r="C49" s="18">
        <v>50</v>
      </c>
      <c r="D49" s="19">
        <v>10</v>
      </c>
      <c r="E49" s="8">
        <f t="shared" si="0"/>
        <v>60</v>
      </c>
      <c r="F49" s="16" t="s">
        <v>12</v>
      </c>
      <c r="G49" s="20" t="s">
        <v>13</v>
      </c>
    </row>
    <row r="50" spans="1:7" x14ac:dyDescent="0.35">
      <c r="A50" s="12" t="s">
        <v>7</v>
      </c>
      <c r="B50" s="13" t="s">
        <v>16</v>
      </c>
      <c r="C50" s="18">
        <v>4.17</v>
      </c>
      <c r="D50" s="19">
        <v>0.83</v>
      </c>
      <c r="E50" s="8">
        <f t="shared" si="0"/>
        <v>5</v>
      </c>
      <c r="F50" s="22" t="s">
        <v>22</v>
      </c>
      <c r="G50" s="22" t="s">
        <v>22</v>
      </c>
    </row>
    <row r="51" spans="1:7" x14ac:dyDescent="0.35">
      <c r="A51" s="12" t="s">
        <v>10</v>
      </c>
      <c r="B51" s="12" t="s">
        <v>58</v>
      </c>
      <c r="C51" s="18">
        <v>58.95</v>
      </c>
      <c r="D51" s="19">
        <v>0</v>
      </c>
      <c r="E51" s="8">
        <f t="shared" si="0"/>
        <v>58.95</v>
      </c>
      <c r="F51" s="26" t="s">
        <v>12</v>
      </c>
      <c r="G51" s="20" t="s">
        <v>13</v>
      </c>
    </row>
    <row r="52" spans="1:7" x14ac:dyDescent="0.35">
      <c r="A52" s="12" t="s">
        <v>10</v>
      </c>
      <c r="B52" s="12" t="s">
        <v>58</v>
      </c>
      <c r="C52" s="18">
        <v>4.95</v>
      </c>
      <c r="D52" s="19">
        <v>0</v>
      </c>
      <c r="E52" s="8">
        <f t="shared" si="0"/>
        <v>4.95</v>
      </c>
      <c r="F52" s="22" t="s">
        <v>22</v>
      </c>
      <c r="G52" s="22" t="s">
        <v>22</v>
      </c>
    </row>
    <row r="53" spans="1:7" x14ac:dyDescent="0.35">
      <c r="A53" s="12" t="s">
        <v>15</v>
      </c>
      <c r="B53" s="13" t="s">
        <v>16</v>
      </c>
      <c r="C53" s="18">
        <v>65</v>
      </c>
      <c r="D53" s="19">
        <v>13</v>
      </c>
      <c r="E53" s="8">
        <f t="shared" si="0"/>
        <v>78</v>
      </c>
      <c r="F53" s="16" t="s">
        <v>12</v>
      </c>
      <c r="G53" s="20" t="s">
        <v>13</v>
      </c>
    </row>
    <row r="54" spans="1:7" x14ac:dyDescent="0.35">
      <c r="A54" s="12" t="s">
        <v>23</v>
      </c>
      <c r="B54" s="13" t="s">
        <v>26</v>
      </c>
      <c r="C54" s="18">
        <v>24.99</v>
      </c>
      <c r="D54" s="19">
        <v>5</v>
      </c>
      <c r="E54" s="8">
        <f t="shared" si="0"/>
        <v>29.99</v>
      </c>
      <c r="F54" s="16" t="s">
        <v>12</v>
      </c>
      <c r="G54" s="20" t="s">
        <v>13</v>
      </c>
    </row>
    <row r="55" spans="1:7" x14ac:dyDescent="0.35">
      <c r="A55" s="12" t="s">
        <v>59</v>
      </c>
      <c r="B55" s="13" t="s">
        <v>26</v>
      </c>
      <c r="C55" s="18">
        <v>24.99</v>
      </c>
      <c r="D55" s="19">
        <v>5</v>
      </c>
      <c r="E55" s="8">
        <f t="shared" si="0"/>
        <v>29.99</v>
      </c>
      <c r="F55" s="16" t="s">
        <v>9</v>
      </c>
      <c r="G55" s="17" t="s">
        <v>9</v>
      </c>
    </row>
    <row r="56" spans="1:7" x14ac:dyDescent="0.35">
      <c r="A56" s="12" t="s">
        <v>23</v>
      </c>
      <c r="B56" s="12" t="s">
        <v>60</v>
      </c>
      <c r="C56" s="18">
        <v>10.5</v>
      </c>
      <c r="D56" s="19">
        <v>2.1</v>
      </c>
      <c r="E56" s="8">
        <f t="shared" si="0"/>
        <v>12.6</v>
      </c>
      <c r="F56" s="26" t="s">
        <v>12</v>
      </c>
      <c r="G56" s="20" t="s">
        <v>13</v>
      </c>
    </row>
    <row r="57" spans="1:7" x14ac:dyDescent="0.35">
      <c r="A57" s="12" t="s">
        <v>23</v>
      </c>
      <c r="B57" s="12" t="s">
        <v>60</v>
      </c>
      <c r="C57" s="18">
        <v>1.95</v>
      </c>
      <c r="D57" s="19">
        <v>0.39</v>
      </c>
      <c r="E57" s="8">
        <f t="shared" si="0"/>
        <v>2.34</v>
      </c>
      <c r="F57" s="22" t="s">
        <v>22</v>
      </c>
      <c r="G57" s="22" t="s">
        <v>22</v>
      </c>
    </row>
    <row r="58" spans="1:7" x14ac:dyDescent="0.35">
      <c r="A58" s="12" t="s">
        <v>53</v>
      </c>
      <c r="B58" s="12" t="s">
        <v>61</v>
      </c>
      <c r="C58" s="18">
        <v>9.99</v>
      </c>
      <c r="D58" s="19">
        <v>0</v>
      </c>
      <c r="E58" s="8">
        <f t="shared" si="0"/>
        <v>9.99</v>
      </c>
      <c r="F58" s="26" t="s">
        <v>12</v>
      </c>
      <c r="G58" s="20" t="s">
        <v>13</v>
      </c>
    </row>
    <row r="59" spans="1:7" x14ac:dyDescent="0.35">
      <c r="A59" s="12" t="s">
        <v>15</v>
      </c>
      <c r="B59" s="12" t="s">
        <v>62</v>
      </c>
      <c r="C59" s="18">
        <v>25.84</v>
      </c>
      <c r="D59" s="19">
        <v>5.17</v>
      </c>
      <c r="E59" s="8">
        <f t="shared" si="0"/>
        <v>31.009999999999998</v>
      </c>
      <c r="F59" s="26" t="s">
        <v>41</v>
      </c>
      <c r="G59" s="26" t="s">
        <v>41</v>
      </c>
    </row>
    <row r="60" spans="1:7" x14ac:dyDescent="0.35">
      <c r="A60" s="12" t="s">
        <v>63</v>
      </c>
      <c r="B60" s="13" t="s">
        <v>64</v>
      </c>
      <c r="C60" s="18">
        <v>5.2</v>
      </c>
      <c r="D60" s="19">
        <v>0</v>
      </c>
      <c r="E60" s="8">
        <f t="shared" si="0"/>
        <v>5.2</v>
      </c>
      <c r="F60" s="16" t="s">
        <v>12</v>
      </c>
      <c r="G60" s="20" t="s">
        <v>13</v>
      </c>
    </row>
    <row r="61" spans="1:7" x14ac:dyDescent="0.35">
      <c r="A61" s="12" t="s">
        <v>63</v>
      </c>
      <c r="B61" s="13" t="s">
        <v>16</v>
      </c>
      <c r="C61" s="18">
        <v>125</v>
      </c>
      <c r="D61" s="19">
        <v>25</v>
      </c>
      <c r="E61" s="8">
        <f t="shared" si="0"/>
        <v>150</v>
      </c>
      <c r="F61" s="16" t="s">
        <v>65</v>
      </c>
      <c r="G61" s="17" t="s">
        <v>65</v>
      </c>
    </row>
    <row r="62" spans="1:7" x14ac:dyDescent="0.35">
      <c r="A62" s="12" t="s">
        <v>66</v>
      </c>
      <c r="B62" s="12" t="s">
        <v>67</v>
      </c>
      <c r="C62" s="18">
        <v>264</v>
      </c>
      <c r="D62" s="19">
        <v>52.8</v>
      </c>
      <c r="E62" s="8">
        <f t="shared" si="0"/>
        <v>316.8</v>
      </c>
      <c r="F62" s="22" t="s">
        <v>44</v>
      </c>
      <c r="G62" s="22" t="s">
        <v>44</v>
      </c>
    </row>
    <row r="63" spans="1:7" x14ac:dyDescent="0.35">
      <c r="A63" s="12" t="s">
        <v>45</v>
      </c>
      <c r="B63" s="12" t="s">
        <v>67</v>
      </c>
      <c r="C63" s="18">
        <v>528</v>
      </c>
      <c r="D63" s="19">
        <v>105.6</v>
      </c>
      <c r="E63" s="8">
        <f t="shared" si="0"/>
        <v>633.6</v>
      </c>
      <c r="F63" s="22" t="s">
        <v>44</v>
      </c>
      <c r="G63" s="22" t="s">
        <v>44</v>
      </c>
    </row>
    <row r="64" spans="1:7" x14ac:dyDescent="0.35">
      <c r="A64" s="12" t="s">
        <v>68</v>
      </c>
      <c r="B64" s="13" t="s">
        <v>26</v>
      </c>
      <c r="C64" s="18">
        <v>49.16</v>
      </c>
      <c r="D64" s="19">
        <v>0</v>
      </c>
      <c r="E64" s="8">
        <f t="shared" si="0"/>
        <v>49.16</v>
      </c>
      <c r="F64" s="22" t="s">
        <v>41</v>
      </c>
      <c r="G64" s="22" t="s">
        <v>41</v>
      </c>
    </row>
    <row r="65" spans="1:7" x14ac:dyDescent="0.35">
      <c r="A65" s="12" t="s">
        <v>29</v>
      </c>
      <c r="B65" s="12" t="s">
        <v>69</v>
      </c>
      <c r="C65" s="18">
        <v>225</v>
      </c>
      <c r="D65" s="19">
        <v>45</v>
      </c>
      <c r="E65" s="8">
        <f t="shared" si="0"/>
        <v>270</v>
      </c>
      <c r="F65" s="13" t="s">
        <v>70</v>
      </c>
      <c r="G65" s="27" t="s">
        <v>70</v>
      </c>
    </row>
    <row r="66" spans="1:7" x14ac:dyDescent="0.35">
      <c r="A66" s="12" t="s">
        <v>71</v>
      </c>
      <c r="B66" s="13" t="s">
        <v>26</v>
      </c>
      <c r="C66" s="18">
        <v>33.58</v>
      </c>
      <c r="D66" s="19">
        <v>6.75</v>
      </c>
      <c r="E66" s="8">
        <f t="shared" si="0"/>
        <v>40.33</v>
      </c>
      <c r="F66" s="16" t="s">
        <v>9</v>
      </c>
      <c r="G66" s="17" t="s">
        <v>9</v>
      </c>
    </row>
    <row r="67" spans="1:7" x14ac:dyDescent="0.35">
      <c r="A67" s="12" t="s">
        <v>25</v>
      </c>
      <c r="B67" s="12" t="s">
        <v>72</v>
      </c>
      <c r="C67" s="18">
        <v>297.67</v>
      </c>
      <c r="D67" s="19">
        <v>59.53</v>
      </c>
      <c r="E67" s="8">
        <f t="shared" ref="E67:E130" si="1">D67+C67</f>
        <v>357.20000000000005</v>
      </c>
      <c r="F67" s="13" t="s">
        <v>70</v>
      </c>
      <c r="G67" s="27" t="s">
        <v>70</v>
      </c>
    </row>
    <row r="68" spans="1:7" x14ac:dyDescent="0.35">
      <c r="A68" s="12" t="s">
        <v>32</v>
      </c>
      <c r="B68" s="13" t="s">
        <v>26</v>
      </c>
      <c r="C68" s="18">
        <v>4.16</v>
      </c>
      <c r="D68" s="19">
        <v>0.83</v>
      </c>
      <c r="E68" s="8">
        <f t="shared" si="1"/>
        <v>4.99</v>
      </c>
      <c r="F68" s="16" t="s">
        <v>9</v>
      </c>
      <c r="G68" s="17" t="s">
        <v>9</v>
      </c>
    </row>
    <row r="69" spans="1:7" x14ac:dyDescent="0.35">
      <c r="A69" s="13" t="s">
        <v>42</v>
      </c>
      <c r="B69" s="13" t="s">
        <v>11</v>
      </c>
      <c r="C69" s="14">
        <v>9.14</v>
      </c>
      <c r="D69" s="15">
        <v>0</v>
      </c>
      <c r="E69" s="8">
        <f t="shared" si="1"/>
        <v>9.14</v>
      </c>
      <c r="F69" s="28" t="s">
        <v>73</v>
      </c>
      <c r="G69" s="28" t="s">
        <v>73</v>
      </c>
    </row>
    <row r="70" spans="1:7" x14ac:dyDescent="0.35">
      <c r="A70" s="12" t="s">
        <v>40</v>
      </c>
      <c r="B70" s="13" t="s">
        <v>74</v>
      </c>
      <c r="C70" s="18">
        <v>500</v>
      </c>
      <c r="D70" s="19">
        <v>100</v>
      </c>
      <c r="E70" s="8">
        <f t="shared" si="1"/>
        <v>600</v>
      </c>
      <c r="F70" s="25" t="s">
        <v>54</v>
      </c>
      <c r="G70" s="24" t="s">
        <v>39</v>
      </c>
    </row>
    <row r="71" spans="1:7" x14ac:dyDescent="0.35">
      <c r="A71" s="12" t="s">
        <v>75</v>
      </c>
      <c r="B71" s="12" t="s">
        <v>76</v>
      </c>
      <c r="C71" s="18">
        <v>7.7</v>
      </c>
      <c r="D71" s="19">
        <v>0</v>
      </c>
      <c r="E71" s="8">
        <f t="shared" si="1"/>
        <v>7.7</v>
      </c>
      <c r="F71" s="25" t="s">
        <v>54</v>
      </c>
      <c r="G71" s="24" t="s">
        <v>39</v>
      </c>
    </row>
    <row r="72" spans="1:7" x14ac:dyDescent="0.35">
      <c r="A72" s="12" t="s">
        <v>10</v>
      </c>
      <c r="B72" s="12" t="s">
        <v>77</v>
      </c>
      <c r="C72" s="18">
        <v>3.85</v>
      </c>
      <c r="D72" s="19">
        <v>0</v>
      </c>
      <c r="E72" s="8">
        <f t="shared" si="1"/>
        <v>3.85</v>
      </c>
      <c r="F72" s="22" t="s">
        <v>22</v>
      </c>
      <c r="G72" s="22" t="s">
        <v>22</v>
      </c>
    </row>
    <row r="73" spans="1:7" x14ac:dyDescent="0.35">
      <c r="A73" s="12" t="s">
        <v>15</v>
      </c>
      <c r="B73" s="13" t="s">
        <v>26</v>
      </c>
      <c r="C73" s="18">
        <v>11.58</v>
      </c>
      <c r="D73" s="19">
        <v>2.3199999999999998</v>
      </c>
      <c r="E73" s="8">
        <f t="shared" si="1"/>
        <v>13.9</v>
      </c>
      <c r="F73" s="16" t="s">
        <v>9</v>
      </c>
      <c r="G73" s="17" t="s">
        <v>9</v>
      </c>
    </row>
    <row r="74" spans="1:7" x14ac:dyDescent="0.35">
      <c r="A74" s="12" t="s">
        <v>15</v>
      </c>
      <c r="B74" s="13" t="s">
        <v>26</v>
      </c>
      <c r="C74" s="18">
        <v>9.2100000000000009</v>
      </c>
      <c r="D74" s="19">
        <v>1.84</v>
      </c>
      <c r="E74" s="8">
        <f t="shared" si="1"/>
        <v>11.05</v>
      </c>
      <c r="F74" s="16" t="s">
        <v>9</v>
      </c>
      <c r="G74" s="17" t="s">
        <v>9</v>
      </c>
    </row>
    <row r="75" spans="1:7" x14ac:dyDescent="0.35">
      <c r="A75" s="12" t="s">
        <v>15</v>
      </c>
      <c r="B75" s="13" t="s">
        <v>26</v>
      </c>
      <c r="C75" s="18">
        <v>2.52</v>
      </c>
      <c r="D75" s="19">
        <v>0.5</v>
      </c>
      <c r="E75" s="8">
        <f t="shared" si="1"/>
        <v>3.02</v>
      </c>
      <c r="F75" s="22" t="s">
        <v>22</v>
      </c>
      <c r="G75" s="22" t="s">
        <v>22</v>
      </c>
    </row>
    <row r="76" spans="1:7" x14ac:dyDescent="0.35">
      <c r="A76" s="12" t="s">
        <v>59</v>
      </c>
      <c r="B76" s="13" t="s">
        <v>26</v>
      </c>
      <c r="C76" s="18">
        <v>6.66</v>
      </c>
      <c r="D76" s="19">
        <v>1.33</v>
      </c>
      <c r="E76" s="8">
        <f t="shared" si="1"/>
        <v>7.99</v>
      </c>
      <c r="F76" s="16" t="s">
        <v>9</v>
      </c>
      <c r="G76" s="17" t="s">
        <v>9</v>
      </c>
    </row>
    <row r="77" spans="1:7" x14ac:dyDescent="0.35">
      <c r="A77" s="12" t="s">
        <v>59</v>
      </c>
      <c r="B77" s="13" t="s">
        <v>26</v>
      </c>
      <c r="C77" s="18">
        <v>20.81</v>
      </c>
      <c r="D77" s="19">
        <v>4.16</v>
      </c>
      <c r="E77" s="8">
        <f t="shared" si="1"/>
        <v>24.97</v>
      </c>
      <c r="F77" s="16" t="s">
        <v>9</v>
      </c>
      <c r="G77" s="17" t="s">
        <v>9</v>
      </c>
    </row>
    <row r="78" spans="1:7" x14ac:dyDescent="0.35">
      <c r="A78" s="12" t="s">
        <v>53</v>
      </c>
      <c r="B78" s="13" t="s">
        <v>78</v>
      </c>
      <c r="C78" s="18">
        <v>33.299999999999997</v>
      </c>
      <c r="D78" s="19">
        <v>6.69</v>
      </c>
      <c r="E78" s="8">
        <f t="shared" si="1"/>
        <v>39.989999999999995</v>
      </c>
      <c r="F78" s="16" t="s">
        <v>9</v>
      </c>
      <c r="G78" s="17" t="s">
        <v>9</v>
      </c>
    </row>
    <row r="79" spans="1:7" x14ac:dyDescent="0.35">
      <c r="A79" s="12" t="s">
        <v>53</v>
      </c>
      <c r="B79" s="13" t="s">
        <v>78</v>
      </c>
      <c r="C79" s="18">
        <v>1.64</v>
      </c>
      <c r="D79" s="19">
        <v>0.31</v>
      </c>
      <c r="E79" s="8">
        <f t="shared" si="1"/>
        <v>1.95</v>
      </c>
      <c r="F79" s="22" t="s">
        <v>22</v>
      </c>
      <c r="G79" s="22" t="s">
        <v>22</v>
      </c>
    </row>
    <row r="80" spans="1:7" x14ac:dyDescent="0.35">
      <c r="A80" s="12" t="s">
        <v>63</v>
      </c>
      <c r="B80" s="12" t="s">
        <v>79</v>
      </c>
      <c r="C80" s="18">
        <v>129</v>
      </c>
      <c r="D80" s="19">
        <v>25.8</v>
      </c>
      <c r="E80" s="8">
        <f t="shared" si="1"/>
        <v>154.80000000000001</v>
      </c>
      <c r="F80" s="28" t="s">
        <v>73</v>
      </c>
      <c r="G80" s="28" t="s">
        <v>73</v>
      </c>
    </row>
    <row r="81" spans="1:7" x14ac:dyDescent="0.35">
      <c r="A81" s="12" t="s">
        <v>53</v>
      </c>
      <c r="B81" s="13" t="s">
        <v>16</v>
      </c>
      <c r="C81" s="18">
        <v>206.04</v>
      </c>
      <c r="D81" s="19">
        <v>41.21</v>
      </c>
      <c r="E81" s="8">
        <f t="shared" si="1"/>
        <v>247.25</v>
      </c>
      <c r="F81" s="26" t="s">
        <v>12</v>
      </c>
      <c r="G81" s="20" t="s">
        <v>13</v>
      </c>
    </row>
    <row r="82" spans="1:7" x14ac:dyDescent="0.35">
      <c r="A82" s="12" t="s">
        <v>63</v>
      </c>
      <c r="B82" s="12" t="s">
        <v>80</v>
      </c>
      <c r="C82" s="18">
        <v>57.56</v>
      </c>
      <c r="D82" s="19">
        <v>11.51</v>
      </c>
      <c r="E82" s="8">
        <f t="shared" si="1"/>
        <v>69.070000000000007</v>
      </c>
      <c r="F82" s="26" t="s">
        <v>12</v>
      </c>
      <c r="G82" s="20" t="s">
        <v>13</v>
      </c>
    </row>
    <row r="83" spans="1:7" x14ac:dyDescent="0.35">
      <c r="A83" s="12" t="s">
        <v>35</v>
      </c>
      <c r="B83" s="12" t="s">
        <v>81</v>
      </c>
      <c r="C83" s="18">
        <v>41</v>
      </c>
      <c r="D83" s="19">
        <v>0</v>
      </c>
      <c r="E83" s="8">
        <f t="shared" si="1"/>
        <v>41</v>
      </c>
      <c r="F83" s="26" t="s">
        <v>12</v>
      </c>
      <c r="G83" s="26" t="s">
        <v>21</v>
      </c>
    </row>
    <row r="84" spans="1:7" x14ac:dyDescent="0.35">
      <c r="A84" s="29" t="s">
        <v>82</v>
      </c>
      <c r="B84" s="29" t="s">
        <v>83</v>
      </c>
      <c r="C84" s="30">
        <v>129.80000000000001</v>
      </c>
      <c r="D84" s="31">
        <v>0</v>
      </c>
      <c r="E84" s="8">
        <f t="shared" si="1"/>
        <v>129.80000000000001</v>
      </c>
      <c r="F84" s="28" t="s">
        <v>84</v>
      </c>
      <c r="G84" s="28" t="s">
        <v>85</v>
      </c>
    </row>
    <row r="85" spans="1:7" x14ac:dyDescent="0.35">
      <c r="A85" s="29" t="s">
        <v>35</v>
      </c>
      <c r="B85" s="29" t="s">
        <v>86</v>
      </c>
      <c r="C85" s="30">
        <v>157.5</v>
      </c>
      <c r="D85" s="31">
        <v>0</v>
      </c>
      <c r="E85" s="8">
        <f t="shared" si="1"/>
        <v>157.5</v>
      </c>
      <c r="F85" s="28" t="s">
        <v>73</v>
      </c>
      <c r="G85" s="28" t="s">
        <v>73</v>
      </c>
    </row>
    <row r="86" spans="1:7" x14ac:dyDescent="0.35">
      <c r="A86" s="29" t="s">
        <v>10</v>
      </c>
      <c r="B86" s="29" t="s">
        <v>87</v>
      </c>
      <c r="C86" s="30">
        <v>183</v>
      </c>
      <c r="D86" s="31">
        <v>0</v>
      </c>
      <c r="E86" s="8">
        <f t="shared" si="1"/>
        <v>183</v>
      </c>
      <c r="F86" s="32" t="s">
        <v>12</v>
      </c>
      <c r="G86" s="20" t="s">
        <v>13</v>
      </c>
    </row>
    <row r="87" spans="1:7" x14ac:dyDescent="0.35">
      <c r="A87" s="29" t="s">
        <v>34</v>
      </c>
      <c r="B87" s="29" t="s">
        <v>88</v>
      </c>
      <c r="C87" s="33">
        <v>-180</v>
      </c>
      <c r="D87" s="34">
        <v>0</v>
      </c>
      <c r="E87" s="8">
        <f t="shared" si="1"/>
        <v>-180</v>
      </c>
      <c r="F87" s="28" t="s">
        <v>12</v>
      </c>
      <c r="G87" s="28" t="s">
        <v>21</v>
      </c>
    </row>
    <row r="88" spans="1:7" x14ac:dyDescent="0.35">
      <c r="A88" s="29" t="s">
        <v>68</v>
      </c>
      <c r="B88" s="35" t="s">
        <v>26</v>
      </c>
      <c r="C88" s="36">
        <v>99.58</v>
      </c>
      <c r="D88" s="34">
        <v>19.920000000000002</v>
      </c>
      <c r="E88" s="8">
        <f t="shared" si="1"/>
        <v>119.5</v>
      </c>
      <c r="F88" s="32" t="s">
        <v>12</v>
      </c>
      <c r="G88" s="20" t="s">
        <v>13</v>
      </c>
    </row>
    <row r="89" spans="1:7" x14ac:dyDescent="0.35">
      <c r="A89" s="29" t="s">
        <v>71</v>
      </c>
      <c r="B89" s="29" t="s">
        <v>49</v>
      </c>
      <c r="C89" s="30">
        <v>79.099999999999994</v>
      </c>
      <c r="D89" s="31">
        <v>9.89</v>
      </c>
      <c r="E89" s="8">
        <f t="shared" si="1"/>
        <v>88.99</v>
      </c>
      <c r="F89" s="16" t="s">
        <v>47</v>
      </c>
      <c r="G89" s="20" t="s">
        <v>47</v>
      </c>
    </row>
    <row r="90" spans="1:7" x14ac:dyDescent="0.35">
      <c r="A90" s="29" t="s">
        <v>71</v>
      </c>
      <c r="B90" s="29" t="s">
        <v>49</v>
      </c>
      <c r="C90" s="30">
        <v>1.48</v>
      </c>
      <c r="D90" s="31">
        <v>0.28999999999999998</v>
      </c>
      <c r="E90" s="8">
        <f t="shared" si="1"/>
        <v>1.77</v>
      </c>
      <c r="F90" s="32" t="s">
        <v>65</v>
      </c>
      <c r="G90" s="32" t="s">
        <v>65</v>
      </c>
    </row>
    <row r="91" spans="1:7" x14ac:dyDescent="0.35">
      <c r="A91" s="35" t="s">
        <v>25</v>
      </c>
      <c r="B91" s="35" t="s">
        <v>79</v>
      </c>
      <c r="C91" s="33">
        <v>225</v>
      </c>
      <c r="D91" s="34">
        <v>45</v>
      </c>
      <c r="E91" s="8">
        <f t="shared" si="1"/>
        <v>270</v>
      </c>
      <c r="F91" s="32" t="s">
        <v>73</v>
      </c>
      <c r="G91" s="32" t="s">
        <v>73</v>
      </c>
    </row>
    <row r="92" spans="1:7" x14ac:dyDescent="0.35">
      <c r="A92" s="29" t="s">
        <v>34</v>
      </c>
      <c r="B92" s="35" t="s">
        <v>26</v>
      </c>
      <c r="C92" s="30">
        <v>34.99</v>
      </c>
      <c r="D92" s="31">
        <v>0</v>
      </c>
      <c r="E92" s="8">
        <f t="shared" si="1"/>
        <v>34.99</v>
      </c>
      <c r="F92" s="16" t="s">
        <v>9</v>
      </c>
      <c r="G92" s="17" t="s">
        <v>9</v>
      </c>
    </row>
    <row r="93" spans="1:7" x14ac:dyDescent="0.35">
      <c r="A93" s="29" t="s">
        <v>34</v>
      </c>
      <c r="B93" s="35" t="s">
        <v>26</v>
      </c>
      <c r="C93" s="30">
        <v>5.99</v>
      </c>
      <c r="D93" s="31">
        <v>0</v>
      </c>
      <c r="E93" s="8">
        <f t="shared" si="1"/>
        <v>5.99</v>
      </c>
      <c r="F93" s="28" t="s">
        <v>22</v>
      </c>
      <c r="G93" s="28" t="s">
        <v>22</v>
      </c>
    </row>
    <row r="94" spans="1:7" x14ac:dyDescent="0.35">
      <c r="A94" s="12" t="s">
        <v>45</v>
      </c>
      <c r="B94" s="13" t="s">
        <v>26</v>
      </c>
      <c r="C94" s="18">
        <v>33.200000000000003</v>
      </c>
      <c r="D94" s="19">
        <v>6.7</v>
      </c>
      <c r="E94" s="8">
        <f t="shared" si="1"/>
        <v>39.900000000000006</v>
      </c>
      <c r="F94" s="16" t="s">
        <v>9</v>
      </c>
      <c r="G94" s="17" t="s">
        <v>9</v>
      </c>
    </row>
    <row r="95" spans="1:7" x14ac:dyDescent="0.35">
      <c r="A95" s="12" t="s">
        <v>7</v>
      </c>
      <c r="B95" s="12" t="s">
        <v>83</v>
      </c>
      <c r="C95" s="18">
        <v>100.5</v>
      </c>
      <c r="D95" s="19">
        <v>0</v>
      </c>
      <c r="E95" s="8">
        <f t="shared" si="1"/>
        <v>100.5</v>
      </c>
      <c r="F95" s="22" t="s">
        <v>84</v>
      </c>
      <c r="G95" s="22" t="s">
        <v>85</v>
      </c>
    </row>
    <row r="96" spans="1:7" x14ac:dyDescent="0.35">
      <c r="A96" s="12" t="s">
        <v>7</v>
      </c>
      <c r="B96" s="12" t="s">
        <v>83</v>
      </c>
      <c r="C96" s="18">
        <v>2.5</v>
      </c>
      <c r="D96" s="19">
        <v>0</v>
      </c>
      <c r="E96" s="8">
        <f t="shared" si="1"/>
        <v>2.5</v>
      </c>
      <c r="F96" s="22" t="s">
        <v>22</v>
      </c>
      <c r="G96" s="22" t="s">
        <v>22</v>
      </c>
    </row>
    <row r="97" spans="1:7" x14ac:dyDescent="0.35">
      <c r="A97" s="12" t="s">
        <v>7</v>
      </c>
      <c r="B97" s="12" t="s">
        <v>49</v>
      </c>
      <c r="C97" s="18">
        <v>124.43</v>
      </c>
      <c r="D97" s="19">
        <v>15.55</v>
      </c>
      <c r="E97" s="8">
        <f t="shared" si="1"/>
        <v>139.98000000000002</v>
      </c>
      <c r="F97" s="16" t="s">
        <v>47</v>
      </c>
      <c r="G97" s="20" t="s">
        <v>47</v>
      </c>
    </row>
    <row r="98" spans="1:7" x14ac:dyDescent="0.35">
      <c r="A98" s="12" t="s">
        <v>7</v>
      </c>
      <c r="B98" s="12" t="s">
        <v>49</v>
      </c>
      <c r="C98" s="18">
        <v>2.33</v>
      </c>
      <c r="D98" s="19">
        <v>0.46</v>
      </c>
      <c r="E98" s="8">
        <f t="shared" si="1"/>
        <v>2.79</v>
      </c>
      <c r="F98" s="16" t="s">
        <v>65</v>
      </c>
      <c r="G98" s="20" t="s">
        <v>65</v>
      </c>
    </row>
    <row r="99" spans="1:7" x14ac:dyDescent="0.35">
      <c r="A99" s="12" t="s">
        <v>53</v>
      </c>
      <c r="B99" s="12" t="s">
        <v>89</v>
      </c>
      <c r="C99" s="18">
        <v>22.38</v>
      </c>
      <c r="D99" s="19">
        <v>4.5</v>
      </c>
      <c r="E99" s="8">
        <f t="shared" si="1"/>
        <v>26.88</v>
      </c>
      <c r="F99" s="16" t="s">
        <v>9</v>
      </c>
      <c r="G99" s="17" t="s">
        <v>9</v>
      </c>
    </row>
    <row r="100" spans="1:7" x14ac:dyDescent="0.35">
      <c r="A100" s="12" t="s">
        <v>53</v>
      </c>
      <c r="B100" s="12" t="s">
        <v>89</v>
      </c>
      <c r="C100" s="18">
        <v>2.99</v>
      </c>
      <c r="D100" s="19">
        <v>0.57999999999999996</v>
      </c>
      <c r="E100" s="8">
        <f t="shared" si="1"/>
        <v>3.5700000000000003</v>
      </c>
      <c r="F100" s="22" t="s">
        <v>22</v>
      </c>
      <c r="G100" s="22" t="s">
        <v>22</v>
      </c>
    </row>
    <row r="101" spans="1:7" x14ac:dyDescent="0.35">
      <c r="A101" s="12" t="s">
        <v>63</v>
      </c>
      <c r="B101" s="13" t="s">
        <v>26</v>
      </c>
      <c r="C101" s="18">
        <v>7.99</v>
      </c>
      <c r="D101" s="19">
        <v>0</v>
      </c>
      <c r="E101" s="8">
        <f t="shared" si="1"/>
        <v>7.99</v>
      </c>
      <c r="F101" s="23" t="s">
        <v>38</v>
      </c>
      <c r="G101" s="37" t="s">
        <v>38</v>
      </c>
    </row>
    <row r="102" spans="1:7" x14ac:dyDescent="0.35">
      <c r="A102" s="12" t="s">
        <v>29</v>
      </c>
      <c r="B102" s="13" t="s">
        <v>26</v>
      </c>
      <c r="C102" s="18">
        <v>11.88</v>
      </c>
      <c r="D102" s="19">
        <v>2.38</v>
      </c>
      <c r="E102" s="8">
        <f t="shared" si="1"/>
        <v>14.260000000000002</v>
      </c>
      <c r="F102" s="22" t="s">
        <v>12</v>
      </c>
      <c r="G102" s="20" t="s">
        <v>13</v>
      </c>
    </row>
    <row r="103" spans="1:7" x14ac:dyDescent="0.35">
      <c r="A103" s="12" t="s">
        <v>90</v>
      </c>
      <c r="B103" s="12" t="s">
        <v>11</v>
      </c>
      <c r="C103" s="18">
        <v>6.15</v>
      </c>
      <c r="D103" s="19">
        <v>0</v>
      </c>
      <c r="E103" s="8">
        <f t="shared" si="1"/>
        <v>6.15</v>
      </c>
      <c r="F103" s="32" t="s">
        <v>73</v>
      </c>
      <c r="G103" s="32" t="s">
        <v>73</v>
      </c>
    </row>
    <row r="104" spans="1:7" x14ac:dyDescent="0.35">
      <c r="A104" s="12" t="s">
        <v>66</v>
      </c>
      <c r="B104" s="13" t="s">
        <v>26</v>
      </c>
      <c r="C104" s="18">
        <v>23.32</v>
      </c>
      <c r="D104" s="19">
        <v>4.66</v>
      </c>
      <c r="E104" s="8">
        <f t="shared" si="1"/>
        <v>27.98</v>
      </c>
      <c r="F104" s="22" t="s">
        <v>12</v>
      </c>
      <c r="G104" s="20" t="s">
        <v>13</v>
      </c>
    </row>
    <row r="105" spans="1:7" x14ac:dyDescent="0.35">
      <c r="A105" s="12" t="s">
        <v>36</v>
      </c>
      <c r="B105" s="13" t="s">
        <v>26</v>
      </c>
      <c r="C105" s="18">
        <v>7.83</v>
      </c>
      <c r="D105" s="19">
        <v>0</v>
      </c>
      <c r="E105" s="8">
        <f t="shared" si="1"/>
        <v>7.83</v>
      </c>
      <c r="F105" s="22" t="s">
        <v>12</v>
      </c>
      <c r="G105" s="20" t="s">
        <v>13</v>
      </c>
    </row>
    <row r="106" spans="1:7" x14ac:dyDescent="0.35">
      <c r="A106" s="12" t="s">
        <v>50</v>
      </c>
      <c r="B106" s="13" t="s">
        <v>26</v>
      </c>
      <c r="C106" s="18">
        <v>19.899999999999999</v>
      </c>
      <c r="D106" s="19">
        <v>0</v>
      </c>
      <c r="E106" s="8">
        <f t="shared" si="1"/>
        <v>19.899999999999999</v>
      </c>
      <c r="F106" s="22" t="s">
        <v>12</v>
      </c>
      <c r="G106" s="20" t="s">
        <v>13</v>
      </c>
    </row>
    <row r="107" spans="1:7" x14ac:dyDescent="0.35">
      <c r="A107" s="12" t="s">
        <v>50</v>
      </c>
      <c r="B107" s="13" t="s">
        <v>26</v>
      </c>
      <c r="C107" s="18">
        <v>2.99</v>
      </c>
      <c r="D107" s="19">
        <v>0</v>
      </c>
      <c r="E107" s="8">
        <f t="shared" si="1"/>
        <v>2.99</v>
      </c>
      <c r="F107" s="22" t="s">
        <v>22</v>
      </c>
      <c r="G107" s="22" t="s">
        <v>22</v>
      </c>
    </row>
    <row r="108" spans="1:7" x14ac:dyDescent="0.35">
      <c r="A108" s="12" t="s">
        <v>23</v>
      </c>
      <c r="B108" s="12" t="s">
        <v>91</v>
      </c>
      <c r="C108" s="18">
        <v>47.43</v>
      </c>
      <c r="D108" s="19">
        <v>0</v>
      </c>
      <c r="E108" s="8">
        <f t="shared" si="1"/>
        <v>47.43</v>
      </c>
      <c r="F108" s="22" t="s">
        <v>12</v>
      </c>
      <c r="G108" s="20" t="s">
        <v>13</v>
      </c>
    </row>
    <row r="109" spans="1:7" x14ac:dyDescent="0.35">
      <c r="A109" s="12" t="s">
        <v>23</v>
      </c>
      <c r="B109" s="12" t="s">
        <v>91</v>
      </c>
      <c r="C109" s="18">
        <v>13.01</v>
      </c>
      <c r="D109" s="19">
        <v>0</v>
      </c>
      <c r="E109" s="8">
        <f t="shared" si="1"/>
        <v>13.01</v>
      </c>
      <c r="F109" s="22" t="s">
        <v>22</v>
      </c>
      <c r="G109" s="38" t="s">
        <v>22</v>
      </c>
    </row>
    <row r="110" spans="1:7" x14ac:dyDescent="0.35">
      <c r="A110" s="12" t="s">
        <v>82</v>
      </c>
      <c r="B110" s="12" t="s">
        <v>92</v>
      </c>
      <c r="C110" s="18">
        <v>285</v>
      </c>
      <c r="D110" s="19">
        <v>57</v>
      </c>
      <c r="E110" s="8">
        <f t="shared" si="1"/>
        <v>342</v>
      </c>
      <c r="F110" s="23" t="s">
        <v>38</v>
      </c>
      <c r="G110" s="24" t="s">
        <v>39</v>
      </c>
    </row>
    <row r="111" spans="1:7" x14ac:dyDescent="0.35">
      <c r="A111" s="12" t="s">
        <v>90</v>
      </c>
      <c r="B111" s="12" t="s">
        <v>93</v>
      </c>
      <c r="C111" s="18">
        <v>148.30000000000001</v>
      </c>
      <c r="D111" s="19">
        <v>0</v>
      </c>
      <c r="E111" s="8">
        <f t="shared" si="1"/>
        <v>148.30000000000001</v>
      </c>
      <c r="F111" s="22" t="s">
        <v>84</v>
      </c>
      <c r="G111" s="22" t="s">
        <v>85</v>
      </c>
    </row>
    <row r="112" spans="1:7" x14ac:dyDescent="0.35">
      <c r="A112" s="12" t="s">
        <v>94</v>
      </c>
      <c r="B112" s="12" t="s">
        <v>95</v>
      </c>
      <c r="C112" s="18">
        <v>94.72</v>
      </c>
      <c r="D112" s="19">
        <v>18.940000000000001</v>
      </c>
      <c r="E112" s="8">
        <f t="shared" si="1"/>
        <v>113.66</v>
      </c>
      <c r="F112" s="22" t="s">
        <v>12</v>
      </c>
      <c r="G112" s="22" t="s">
        <v>21</v>
      </c>
    </row>
    <row r="113" spans="1:7" x14ac:dyDescent="0.35">
      <c r="A113" s="13" t="s">
        <v>19</v>
      </c>
      <c r="B113" s="13" t="s">
        <v>26</v>
      </c>
      <c r="C113" s="18">
        <v>284.94</v>
      </c>
      <c r="D113" s="19">
        <v>56.97</v>
      </c>
      <c r="E113" s="8">
        <f t="shared" si="1"/>
        <v>341.90999999999997</v>
      </c>
      <c r="F113" s="26" t="s">
        <v>12</v>
      </c>
      <c r="G113" s="20" t="s">
        <v>13</v>
      </c>
    </row>
    <row r="114" spans="1:7" x14ac:dyDescent="0.35">
      <c r="A114" s="13" t="s">
        <v>19</v>
      </c>
      <c r="B114" s="13" t="s">
        <v>26</v>
      </c>
      <c r="C114" s="18">
        <v>132.99</v>
      </c>
      <c r="D114" s="19">
        <v>0</v>
      </c>
      <c r="E114" s="8">
        <f t="shared" si="1"/>
        <v>132.99</v>
      </c>
      <c r="F114" s="26" t="s">
        <v>12</v>
      </c>
      <c r="G114" s="20" t="s">
        <v>13</v>
      </c>
    </row>
    <row r="115" spans="1:7" x14ac:dyDescent="0.35">
      <c r="A115" s="13" t="s">
        <v>29</v>
      </c>
      <c r="B115" s="13" t="s">
        <v>26</v>
      </c>
      <c r="C115" s="18">
        <v>31.24</v>
      </c>
      <c r="D115" s="19">
        <v>6.25</v>
      </c>
      <c r="E115" s="8">
        <f t="shared" si="1"/>
        <v>37.489999999999995</v>
      </c>
      <c r="F115" s="26" t="s">
        <v>41</v>
      </c>
      <c r="G115" s="26" t="s">
        <v>41</v>
      </c>
    </row>
    <row r="116" spans="1:7" x14ac:dyDescent="0.35">
      <c r="A116" s="13" t="s">
        <v>29</v>
      </c>
      <c r="B116" s="13" t="s">
        <v>26</v>
      </c>
      <c r="C116" s="18">
        <v>4.16</v>
      </c>
      <c r="D116" s="19">
        <v>0.83</v>
      </c>
      <c r="E116" s="8">
        <f t="shared" si="1"/>
        <v>4.99</v>
      </c>
      <c r="F116" s="26" t="s">
        <v>22</v>
      </c>
      <c r="G116" s="26" t="s">
        <v>22</v>
      </c>
    </row>
    <row r="117" spans="1:7" x14ac:dyDescent="0.35">
      <c r="A117" s="12" t="s">
        <v>35</v>
      </c>
      <c r="B117" s="13" t="s">
        <v>26</v>
      </c>
      <c r="C117" s="18">
        <v>30.16</v>
      </c>
      <c r="D117" s="19">
        <v>6.04</v>
      </c>
      <c r="E117" s="8">
        <f t="shared" si="1"/>
        <v>36.200000000000003</v>
      </c>
      <c r="F117" s="26" t="s">
        <v>41</v>
      </c>
      <c r="G117" s="26" t="s">
        <v>41</v>
      </c>
    </row>
    <row r="118" spans="1:7" x14ac:dyDescent="0.35">
      <c r="A118" s="12" t="s">
        <v>96</v>
      </c>
      <c r="B118" s="13" t="s">
        <v>26</v>
      </c>
      <c r="C118" s="18">
        <v>71.37</v>
      </c>
      <c r="D118" s="19">
        <v>14.31</v>
      </c>
      <c r="E118" s="8">
        <f t="shared" si="1"/>
        <v>85.68</v>
      </c>
      <c r="F118" s="26" t="s">
        <v>12</v>
      </c>
      <c r="G118" s="20" t="s">
        <v>13</v>
      </c>
    </row>
    <row r="119" spans="1:7" x14ac:dyDescent="0.35">
      <c r="A119" s="12" t="s">
        <v>75</v>
      </c>
      <c r="B119" s="13" t="s">
        <v>26</v>
      </c>
      <c r="C119" s="18">
        <v>38.32</v>
      </c>
      <c r="D119" s="19">
        <v>7.67</v>
      </c>
      <c r="E119" s="8">
        <f t="shared" si="1"/>
        <v>45.99</v>
      </c>
      <c r="F119" s="26" t="s">
        <v>12</v>
      </c>
      <c r="G119" s="20" t="s">
        <v>13</v>
      </c>
    </row>
    <row r="120" spans="1:7" x14ac:dyDescent="0.35">
      <c r="A120" s="12" t="s">
        <v>7</v>
      </c>
      <c r="B120" s="13" t="s">
        <v>26</v>
      </c>
      <c r="C120" s="18">
        <v>125.12</v>
      </c>
      <c r="D120" s="19">
        <v>25.03</v>
      </c>
      <c r="E120" s="8">
        <f t="shared" si="1"/>
        <v>150.15</v>
      </c>
      <c r="F120" s="26" t="s">
        <v>41</v>
      </c>
      <c r="G120" s="26" t="s">
        <v>41</v>
      </c>
    </row>
    <row r="121" spans="1:7" x14ac:dyDescent="0.35">
      <c r="A121" s="12" t="s">
        <v>10</v>
      </c>
      <c r="B121" s="13" t="s">
        <v>26</v>
      </c>
      <c r="C121" s="18">
        <v>22.3</v>
      </c>
      <c r="D121" s="19">
        <v>4.46</v>
      </c>
      <c r="E121" s="8">
        <f t="shared" si="1"/>
        <v>26.76</v>
      </c>
      <c r="F121" s="26" t="s">
        <v>12</v>
      </c>
      <c r="G121" s="20" t="s">
        <v>13</v>
      </c>
    </row>
    <row r="122" spans="1:7" x14ac:dyDescent="0.35">
      <c r="A122" s="12" t="s">
        <v>10</v>
      </c>
      <c r="B122" s="13" t="s">
        <v>26</v>
      </c>
      <c r="C122" s="18">
        <v>22.3</v>
      </c>
      <c r="D122" s="19">
        <v>4.46</v>
      </c>
      <c r="E122" s="8">
        <f t="shared" si="1"/>
        <v>26.76</v>
      </c>
      <c r="F122" s="26" t="s">
        <v>12</v>
      </c>
      <c r="G122" s="20" t="s">
        <v>13</v>
      </c>
    </row>
    <row r="123" spans="1:7" x14ac:dyDescent="0.35">
      <c r="A123" s="12" t="s">
        <v>10</v>
      </c>
      <c r="B123" s="13" t="s">
        <v>26</v>
      </c>
      <c r="C123" s="18">
        <v>4.16</v>
      </c>
      <c r="D123" s="19">
        <v>0.83</v>
      </c>
      <c r="E123" s="8">
        <f t="shared" si="1"/>
        <v>4.99</v>
      </c>
      <c r="F123" s="26" t="s">
        <v>9</v>
      </c>
      <c r="G123" s="26" t="s">
        <v>9</v>
      </c>
    </row>
    <row r="124" spans="1:7" x14ac:dyDescent="0.35">
      <c r="A124" s="12" t="s">
        <v>10</v>
      </c>
      <c r="B124" s="12" t="s">
        <v>97</v>
      </c>
      <c r="C124" s="18">
        <v>145.79</v>
      </c>
      <c r="D124" s="19">
        <v>29.16</v>
      </c>
      <c r="E124" s="8">
        <f t="shared" si="1"/>
        <v>174.95</v>
      </c>
      <c r="F124" s="26" t="s">
        <v>41</v>
      </c>
      <c r="G124" s="26" t="s">
        <v>41</v>
      </c>
    </row>
    <row r="125" spans="1:7" x14ac:dyDescent="0.35">
      <c r="A125" s="12" t="s">
        <v>10</v>
      </c>
      <c r="B125" s="13" t="s">
        <v>26</v>
      </c>
      <c r="C125" s="18">
        <v>22.3</v>
      </c>
      <c r="D125" s="19">
        <v>4.46</v>
      </c>
      <c r="E125" s="8">
        <f t="shared" si="1"/>
        <v>26.76</v>
      </c>
      <c r="F125" s="26" t="s">
        <v>12</v>
      </c>
      <c r="G125" s="20" t="s">
        <v>13</v>
      </c>
    </row>
    <row r="126" spans="1:7" x14ac:dyDescent="0.35">
      <c r="A126" s="12" t="s">
        <v>10</v>
      </c>
      <c r="B126" s="13" t="s">
        <v>26</v>
      </c>
      <c r="C126" s="18">
        <v>22.3</v>
      </c>
      <c r="D126" s="19">
        <v>4.46</v>
      </c>
      <c r="E126" s="8">
        <f t="shared" si="1"/>
        <v>26.76</v>
      </c>
      <c r="F126" s="26" t="s">
        <v>12</v>
      </c>
      <c r="G126" s="20" t="s">
        <v>13</v>
      </c>
    </row>
    <row r="127" spans="1:7" x14ac:dyDescent="0.35">
      <c r="A127" s="12" t="s">
        <v>10</v>
      </c>
      <c r="B127" s="13" t="s">
        <v>26</v>
      </c>
      <c r="C127" s="18">
        <v>22.3</v>
      </c>
      <c r="D127" s="19">
        <v>4.46</v>
      </c>
      <c r="E127" s="8">
        <f t="shared" si="1"/>
        <v>26.76</v>
      </c>
      <c r="F127" s="26" t="s">
        <v>12</v>
      </c>
      <c r="G127" s="20" t="s">
        <v>13</v>
      </c>
    </row>
    <row r="128" spans="1:7" x14ac:dyDescent="0.35">
      <c r="A128" s="12" t="s">
        <v>10</v>
      </c>
      <c r="B128" s="13" t="s">
        <v>26</v>
      </c>
      <c r="C128" s="18">
        <v>8.32</v>
      </c>
      <c r="D128" s="19">
        <v>1.67</v>
      </c>
      <c r="E128" s="8">
        <f t="shared" si="1"/>
        <v>9.99</v>
      </c>
      <c r="F128" s="26" t="s">
        <v>9</v>
      </c>
      <c r="G128" s="26" t="s">
        <v>9</v>
      </c>
    </row>
    <row r="129" spans="1:7" x14ac:dyDescent="0.35">
      <c r="A129" s="12" t="s">
        <v>50</v>
      </c>
      <c r="B129" s="13" t="s">
        <v>26</v>
      </c>
      <c r="C129" s="18">
        <v>75.8</v>
      </c>
      <c r="D129" s="19">
        <v>0</v>
      </c>
      <c r="E129" s="8">
        <f t="shared" si="1"/>
        <v>75.8</v>
      </c>
      <c r="F129" s="26" t="s">
        <v>12</v>
      </c>
      <c r="G129" s="20" t="s">
        <v>13</v>
      </c>
    </row>
    <row r="130" spans="1:7" x14ac:dyDescent="0.35">
      <c r="A130" s="12" t="s">
        <v>50</v>
      </c>
      <c r="B130" s="13" t="s">
        <v>98</v>
      </c>
      <c r="C130" s="18">
        <v>883.93</v>
      </c>
      <c r="D130" s="19">
        <v>0</v>
      </c>
      <c r="E130" s="8">
        <f t="shared" si="1"/>
        <v>883.93</v>
      </c>
      <c r="F130" s="26" t="s">
        <v>12</v>
      </c>
      <c r="G130" s="20" t="s">
        <v>13</v>
      </c>
    </row>
    <row r="131" spans="1:7" x14ac:dyDescent="0.35">
      <c r="A131" s="12" t="s">
        <v>50</v>
      </c>
      <c r="B131" s="13" t="s">
        <v>98</v>
      </c>
      <c r="C131" s="18">
        <v>5.25</v>
      </c>
      <c r="D131" s="19">
        <v>0</v>
      </c>
      <c r="E131" s="8">
        <f t="shared" ref="E131:E171" si="2">D131+C131</f>
        <v>5.25</v>
      </c>
      <c r="F131" s="26" t="s">
        <v>22</v>
      </c>
      <c r="G131" s="26" t="s">
        <v>22</v>
      </c>
    </row>
    <row r="132" spans="1:7" x14ac:dyDescent="0.35">
      <c r="A132" s="12" t="s">
        <v>68</v>
      </c>
      <c r="B132" s="12" t="s">
        <v>99</v>
      </c>
      <c r="C132" s="18">
        <v>773.5</v>
      </c>
      <c r="D132" s="19">
        <v>154.69999999999999</v>
      </c>
      <c r="E132" s="8">
        <f t="shared" si="2"/>
        <v>928.2</v>
      </c>
      <c r="F132" s="26" t="s">
        <v>12</v>
      </c>
      <c r="G132" s="20" t="s">
        <v>13</v>
      </c>
    </row>
    <row r="133" spans="1:7" x14ac:dyDescent="0.35">
      <c r="A133" s="12" t="s">
        <v>68</v>
      </c>
      <c r="B133" s="12" t="s">
        <v>99</v>
      </c>
      <c r="C133" s="18">
        <v>750</v>
      </c>
      <c r="D133" s="19">
        <v>150</v>
      </c>
      <c r="E133" s="8">
        <f t="shared" si="2"/>
        <v>900</v>
      </c>
      <c r="F133" s="26" t="s">
        <v>12</v>
      </c>
      <c r="G133" s="20" t="s">
        <v>13</v>
      </c>
    </row>
    <row r="134" spans="1:7" x14ac:dyDescent="0.35">
      <c r="A134" s="12" t="s">
        <v>68</v>
      </c>
      <c r="B134" s="13" t="s">
        <v>26</v>
      </c>
      <c r="C134" s="18">
        <v>112.5</v>
      </c>
      <c r="D134" s="19">
        <v>22.5</v>
      </c>
      <c r="E134" s="8">
        <f t="shared" si="2"/>
        <v>135</v>
      </c>
      <c r="F134" s="26" t="s">
        <v>41</v>
      </c>
      <c r="G134" s="26" t="s">
        <v>41</v>
      </c>
    </row>
    <row r="135" spans="1:7" x14ac:dyDescent="0.35">
      <c r="A135" s="12" t="s">
        <v>68</v>
      </c>
      <c r="B135" s="13" t="s">
        <v>26</v>
      </c>
      <c r="C135" s="18">
        <v>6.66</v>
      </c>
      <c r="D135" s="19">
        <v>1.33</v>
      </c>
      <c r="E135" s="8">
        <f t="shared" si="2"/>
        <v>7.99</v>
      </c>
      <c r="F135" s="26" t="s">
        <v>22</v>
      </c>
      <c r="G135" s="26" t="s">
        <v>22</v>
      </c>
    </row>
    <row r="136" spans="1:7" x14ac:dyDescent="0.35">
      <c r="A136" s="12" t="s">
        <v>68</v>
      </c>
      <c r="B136" s="13" t="s">
        <v>100</v>
      </c>
      <c r="C136" s="18">
        <v>660</v>
      </c>
      <c r="D136" s="19">
        <v>0</v>
      </c>
      <c r="E136" s="8">
        <f t="shared" si="2"/>
        <v>660</v>
      </c>
      <c r="F136" s="26" t="s">
        <v>12</v>
      </c>
      <c r="G136" s="20" t="s">
        <v>13</v>
      </c>
    </row>
    <row r="137" spans="1:7" x14ac:dyDescent="0.35">
      <c r="A137" s="12" t="s">
        <v>63</v>
      </c>
      <c r="B137" s="13" t="s">
        <v>101</v>
      </c>
      <c r="C137" s="18">
        <v>810</v>
      </c>
      <c r="D137" s="19">
        <v>162</v>
      </c>
      <c r="E137" s="8">
        <f t="shared" si="2"/>
        <v>972</v>
      </c>
      <c r="F137" s="26" t="s">
        <v>12</v>
      </c>
      <c r="G137" s="26" t="s">
        <v>21</v>
      </c>
    </row>
    <row r="138" spans="1:7" x14ac:dyDescent="0.35">
      <c r="A138" s="12" t="s">
        <v>63</v>
      </c>
      <c r="B138" s="12" t="s">
        <v>102</v>
      </c>
      <c r="C138" s="18">
        <v>35.85</v>
      </c>
      <c r="D138" s="19">
        <v>0</v>
      </c>
      <c r="E138" s="8">
        <f t="shared" si="2"/>
        <v>35.85</v>
      </c>
      <c r="F138" s="26" t="s">
        <v>9</v>
      </c>
      <c r="G138" s="26" t="s">
        <v>9</v>
      </c>
    </row>
    <row r="139" spans="1:7" x14ac:dyDescent="0.35">
      <c r="A139" s="12" t="s">
        <v>35</v>
      </c>
      <c r="B139" s="12" t="s">
        <v>103</v>
      </c>
      <c r="C139" s="18">
        <v>1.79</v>
      </c>
      <c r="D139" s="19">
        <v>0</v>
      </c>
      <c r="E139" s="8">
        <f t="shared" si="2"/>
        <v>1.79</v>
      </c>
      <c r="F139" s="22" t="s">
        <v>73</v>
      </c>
      <c r="G139" s="22" t="s">
        <v>73</v>
      </c>
    </row>
    <row r="140" spans="1:7" x14ac:dyDescent="0.35">
      <c r="A140" s="12" t="s">
        <v>104</v>
      </c>
      <c r="B140" s="12" t="s">
        <v>105</v>
      </c>
      <c r="C140" s="18">
        <v>10.42</v>
      </c>
      <c r="D140" s="19">
        <v>2.08</v>
      </c>
      <c r="E140" s="8">
        <f t="shared" si="2"/>
        <v>12.5</v>
      </c>
      <c r="F140" s="26" t="s">
        <v>12</v>
      </c>
      <c r="G140" s="26" t="s">
        <v>21</v>
      </c>
    </row>
    <row r="141" spans="1:7" x14ac:dyDescent="0.35">
      <c r="A141" s="12" t="s">
        <v>104</v>
      </c>
      <c r="B141" s="12" t="s">
        <v>105</v>
      </c>
      <c r="C141" s="18">
        <v>6.62</v>
      </c>
      <c r="D141" s="19">
        <v>1.33</v>
      </c>
      <c r="E141" s="8">
        <f t="shared" si="2"/>
        <v>7.95</v>
      </c>
      <c r="F141" s="26" t="s">
        <v>22</v>
      </c>
      <c r="G141" s="21" t="s">
        <v>22</v>
      </c>
    </row>
    <row r="142" spans="1:7" x14ac:dyDescent="0.35">
      <c r="A142" s="12" t="s">
        <v>23</v>
      </c>
      <c r="B142" s="12" t="s">
        <v>106</v>
      </c>
      <c r="C142" s="18">
        <v>198</v>
      </c>
      <c r="D142" s="19">
        <v>39.6</v>
      </c>
      <c r="E142" s="8">
        <f t="shared" si="2"/>
        <v>237.6</v>
      </c>
      <c r="F142" s="13" t="s">
        <v>27</v>
      </c>
      <c r="G142" s="21" t="s">
        <v>27</v>
      </c>
    </row>
    <row r="143" spans="1:7" x14ac:dyDescent="0.35">
      <c r="A143" s="13" t="s">
        <v>29</v>
      </c>
      <c r="B143" s="13" t="s">
        <v>107</v>
      </c>
      <c r="C143" s="18">
        <v>278.13</v>
      </c>
      <c r="D143" s="19">
        <v>0</v>
      </c>
      <c r="E143" s="8">
        <f t="shared" si="2"/>
        <v>278.13</v>
      </c>
      <c r="F143" s="26" t="s">
        <v>12</v>
      </c>
      <c r="G143" s="20" t="s">
        <v>13</v>
      </c>
    </row>
    <row r="144" spans="1:7" x14ac:dyDescent="0.35">
      <c r="A144" s="12" t="s">
        <v>32</v>
      </c>
      <c r="B144" s="13" t="s">
        <v>26</v>
      </c>
      <c r="C144" s="18">
        <v>19.55</v>
      </c>
      <c r="D144" s="19">
        <v>3.92</v>
      </c>
      <c r="E144" s="8">
        <f t="shared" si="2"/>
        <v>23.47</v>
      </c>
      <c r="F144" s="26" t="s">
        <v>12</v>
      </c>
      <c r="G144" s="20" t="s">
        <v>13</v>
      </c>
    </row>
    <row r="145" spans="1:7" x14ac:dyDescent="0.35">
      <c r="A145" s="12" t="s">
        <v>45</v>
      </c>
      <c r="B145" s="13" t="s">
        <v>108</v>
      </c>
      <c r="C145" s="18">
        <v>291.66000000000003</v>
      </c>
      <c r="D145" s="19">
        <v>58.33</v>
      </c>
      <c r="E145" s="8">
        <f t="shared" si="2"/>
        <v>349.99</v>
      </c>
      <c r="F145" s="26" t="s">
        <v>12</v>
      </c>
      <c r="G145" s="20" t="s">
        <v>13</v>
      </c>
    </row>
    <row r="146" spans="1:7" x14ac:dyDescent="0.35">
      <c r="A146" s="12" t="s">
        <v>45</v>
      </c>
      <c r="B146" s="13" t="s">
        <v>108</v>
      </c>
      <c r="C146" s="18">
        <v>291.66000000000003</v>
      </c>
      <c r="D146" s="19">
        <v>58.33</v>
      </c>
      <c r="E146" s="8">
        <f t="shared" si="2"/>
        <v>349.99</v>
      </c>
      <c r="F146" s="26" t="s">
        <v>12</v>
      </c>
      <c r="G146" s="20" t="s">
        <v>13</v>
      </c>
    </row>
    <row r="147" spans="1:7" x14ac:dyDescent="0.35">
      <c r="A147" s="12" t="s">
        <v>15</v>
      </c>
      <c r="B147" s="12" t="s">
        <v>109</v>
      </c>
      <c r="C147" s="18">
        <v>140.83000000000001</v>
      </c>
      <c r="D147" s="19">
        <v>28.17</v>
      </c>
      <c r="E147" s="8">
        <f t="shared" si="2"/>
        <v>169</v>
      </c>
      <c r="F147" s="26" t="s">
        <v>12</v>
      </c>
      <c r="G147" s="20" t="s">
        <v>13</v>
      </c>
    </row>
    <row r="148" spans="1:7" x14ac:dyDescent="0.35">
      <c r="A148" s="12" t="s">
        <v>42</v>
      </c>
      <c r="B148" s="13" t="s">
        <v>110</v>
      </c>
      <c r="C148" s="18">
        <v>17.34</v>
      </c>
      <c r="D148" s="19">
        <v>0</v>
      </c>
      <c r="E148" s="8">
        <f t="shared" si="2"/>
        <v>17.34</v>
      </c>
      <c r="F148" s="26" t="s">
        <v>12</v>
      </c>
      <c r="G148" s="20" t="s">
        <v>13</v>
      </c>
    </row>
    <row r="149" spans="1:7" x14ac:dyDescent="0.35">
      <c r="A149" s="12" t="s">
        <v>40</v>
      </c>
      <c r="B149" s="13" t="s">
        <v>110</v>
      </c>
      <c r="C149" s="18">
        <v>10.68</v>
      </c>
      <c r="D149" s="19">
        <v>0</v>
      </c>
      <c r="E149" s="8">
        <f t="shared" si="2"/>
        <v>10.68</v>
      </c>
      <c r="F149" s="26" t="s">
        <v>12</v>
      </c>
      <c r="G149" s="20" t="s">
        <v>13</v>
      </c>
    </row>
    <row r="150" spans="1:7" x14ac:dyDescent="0.35">
      <c r="A150" s="12" t="s">
        <v>96</v>
      </c>
      <c r="B150" s="13" t="s">
        <v>111</v>
      </c>
      <c r="C150" s="18">
        <v>96</v>
      </c>
      <c r="D150" s="19">
        <v>19.2</v>
      </c>
      <c r="E150" s="8">
        <f t="shared" si="2"/>
        <v>115.2</v>
      </c>
      <c r="F150" s="22" t="s">
        <v>12</v>
      </c>
      <c r="G150" s="20" t="s">
        <v>13</v>
      </c>
    </row>
    <row r="151" spans="1:7" x14ac:dyDescent="0.35">
      <c r="A151" s="12" t="s">
        <v>15</v>
      </c>
      <c r="B151" s="13" t="s">
        <v>111</v>
      </c>
      <c r="C151" s="18">
        <v>32</v>
      </c>
      <c r="D151" s="19">
        <v>6.4</v>
      </c>
      <c r="E151" s="8">
        <f t="shared" si="2"/>
        <v>38.4</v>
      </c>
      <c r="F151" s="22" t="s">
        <v>12</v>
      </c>
      <c r="G151" s="20" t="s">
        <v>13</v>
      </c>
    </row>
    <row r="152" spans="1:7" x14ac:dyDescent="0.35">
      <c r="A152" s="12" t="s">
        <v>15</v>
      </c>
      <c r="B152" s="13" t="s">
        <v>111</v>
      </c>
      <c r="C152" s="14">
        <v>-48</v>
      </c>
      <c r="D152" s="15">
        <v>0</v>
      </c>
      <c r="E152" s="8">
        <f t="shared" si="2"/>
        <v>-48</v>
      </c>
      <c r="F152" s="22" t="s">
        <v>12</v>
      </c>
      <c r="G152" s="20" t="s">
        <v>13</v>
      </c>
    </row>
    <row r="153" spans="1:7" x14ac:dyDescent="0.35">
      <c r="A153" s="12" t="s">
        <v>25</v>
      </c>
      <c r="B153" s="13" t="s">
        <v>26</v>
      </c>
      <c r="C153" s="18">
        <v>99.58</v>
      </c>
      <c r="D153" s="19">
        <v>19.920000000000002</v>
      </c>
      <c r="E153" s="8">
        <f t="shared" si="2"/>
        <v>119.5</v>
      </c>
      <c r="F153" s="16" t="s">
        <v>17</v>
      </c>
      <c r="G153" s="20" t="s">
        <v>18</v>
      </c>
    </row>
    <row r="154" spans="1:7" x14ac:dyDescent="0.35">
      <c r="A154" s="12" t="s">
        <v>25</v>
      </c>
      <c r="B154" s="13" t="s">
        <v>26</v>
      </c>
      <c r="C154" s="18">
        <v>4.16</v>
      </c>
      <c r="D154" s="19">
        <v>0.83</v>
      </c>
      <c r="E154" s="8">
        <f t="shared" si="2"/>
        <v>4.99</v>
      </c>
      <c r="F154" s="22" t="s">
        <v>22</v>
      </c>
      <c r="G154" s="22" t="s">
        <v>22</v>
      </c>
    </row>
    <row r="155" spans="1:7" x14ac:dyDescent="0.35">
      <c r="A155" s="12" t="s">
        <v>40</v>
      </c>
      <c r="B155" s="12" t="s">
        <v>112</v>
      </c>
      <c r="C155" s="18">
        <v>322.5</v>
      </c>
      <c r="D155" s="19">
        <v>64.5</v>
      </c>
      <c r="E155" s="8">
        <f t="shared" si="2"/>
        <v>387</v>
      </c>
      <c r="F155" s="22" t="s">
        <v>12</v>
      </c>
      <c r="G155" s="20" t="s">
        <v>13</v>
      </c>
    </row>
    <row r="156" spans="1:7" x14ac:dyDescent="0.35">
      <c r="A156" s="12" t="s">
        <v>96</v>
      </c>
      <c r="B156" s="12" t="s">
        <v>113</v>
      </c>
      <c r="C156" s="18">
        <v>85</v>
      </c>
      <c r="D156" s="19">
        <v>0</v>
      </c>
      <c r="E156" s="8">
        <f t="shared" si="2"/>
        <v>85</v>
      </c>
      <c r="F156" s="22" t="s">
        <v>22</v>
      </c>
      <c r="G156" s="22" t="s">
        <v>22</v>
      </c>
    </row>
    <row r="157" spans="1:7" x14ac:dyDescent="0.35">
      <c r="A157" s="12" t="s">
        <v>36</v>
      </c>
      <c r="B157" s="13" t="s">
        <v>26</v>
      </c>
      <c r="C157" s="18">
        <v>20.34</v>
      </c>
      <c r="D157" s="19">
        <v>4.0599999999999996</v>
      </c>
      <c r="E157" s="8">
        <f t="shared" si="2"/>
        <v>24.4</v>
      </c>
      <c r="F157" s="22" t="s">
        <v>9</v>
      </c>
      <c r="G157" s="22" t="s">
        <v>9</v>
      </c>
    </row>
    <row r="158" spans="1:7" x14ac:dyDescent="0.35">
      <c r="A158" s="12" t="s">
        <v>36</v>
      </c>
      <c r="B158" s="13" t="s">
        <v>26</v>
      </c>
      <c r="C158" s="18">
        <v>4.1500000000000004</v>
      </c>
      <c r="D158" s="19">
        <v>0.84</v>
      </c>
      <c r="E158" s="8">
        <f t="shared" si="2"/>
        <v>4.99</v>
      </c>
      <c r="F158" s="22" t="s">
        <v>22</v>
      </c>
      <c r="G158" s="22" t="s">
        <v>22</v>
      </c>
    </row>
    <row r="159" spans="1:7" x14ac:dyDescent="0.35">
      <c r="A159" s="12" t="s">
        <v>36</v>
      </c>
      <c r="B159" s="13" t="s">
        <v>26</v>
      </c>
      <c r="C159" s="18">
        <v>99.58</v>
      </c>
      <c r="D159" s="19">
        <v>19.920000000000002</v>
      </c>
      <c r="E159" s="8">
        <f t="shared" si="2"/>
        <v>119.5</v>
      </c>
      <c r="F159" s="16" t="s">
        <v>17</v>
      </c>
      <c r="G159" s="20" t="s">
        <v>18</v>
      </c>
    </row>
    <row r="160" spans="1:7" x14ac:dyDescent="0.35">
      <c r="A160" s="12" t="s">
        <v>36</v>
      </c>
      <c r="B160" s="13" t="s">
        <v>26</v>
      </c>
      <c r="C160" s="18">
        <v>4.16</v>
      </c>
      <c r="D160" s="19">
        <v>0.83</v>
      </c>
      <c r="E160" s="8">
        <f t="shared" si="2"/>
        <v>4.99</v>
      </c>
      <c r="F160" s="22" t="s">
        <v>22</v>
      </c>
      <c r="G160" s="22" t="s">
        <v>22</v>
      </c>
    </row>
    <row r="161" spans="1:7" x14ac:dyDescent="0.35">
      <c r="A161" s="12" t="s">
        <v>34</v>
      </c>
      <c r="B161" s="12" t="s">
        <v>114</v>
      </c>
      <c r="C161" s="18">
        <v>79</v>
      </c>
      <c r="D161" s="19">
        <v>15.8</v>
      </c>
      <c r="E161" s="8">
        <f t="shared" si="2"/>
        <v>94.8</v>
      </c>
      <c r="F161" s="22" t="s">
        <v>12</v>
      </c>
      <c r="G161" s="20" t="s">
        <v>13</v>
      </c>
    </row>
    <row r="162" spans="1:7" x14ac:dyDescent="0.35">
      <c r="A162" s="12" t="s">
        <v>34</v>
      </c>
      <c r="B162" s="12" t="s">
        <v>114</v>
      </c>
      <c r="C162" s="18">
        <v>11.7</v>
      </c>
      <c r="D162" s="19">
        <v>2.34</v>
      </c>
      <c r="E162" s="8">
        <f t="shared" si="2"/>
        <v>14.04</v>
      </c>
      <c r="F162" s="22" t="s">
        <v>22</v>
      </c>
      <c r="G162" s="22" t="s">
        <v>22</v>
      </c>
    </row>
    <row r="163" spans="1:7" x14ac:dyDescent="0.35">
      <c r="A163" s="12" t="s">
        <v>40</v>
      </c>
      <c r="B163" s="12" t="s">
        <v>114</v>
      </c>
      <c r="C163" s="18">
        <v>26</v>
      </c>
      <c r="D163" s="19">
        <v>5.2</v>
      </c>
      <c r="E163" s="8">
        <f t="shared" si="2"/>
        <v>31.2</v>
      </c>
      <c r="F163" s="22" t="s">
        <v>12</v>
      </c>
      <c r="G163" s="20" t="s">
        <v>13</v>
      </c>
    </row>
    <row r="164" spans="1:7" x14ac:dyDescent="0.35">
      <c r="A164" s="12" t="s">
        <v>40</v>
      </c>
      <c r="B164" s="12" t="s">
        <v>114</v>
      </c>
      <c r="C164" s="18">
        <v>11.7</v>
      </c>
      <c r="D164" s="19">
        <v>2.34</v>
      </c>
      <c r="E164" s="8">
        <f t="shared" si="2"/>
        <v>14.04</v>
      </c>
      <c r="F164" s="22" t="s">
        <v>22</v>
      </c>
      <c r="G164" s="22" t="s">
        <v>22</v>
      </c>
    </row>
    <row r="165" spans="1:7" x14ac:dyDescent="0.35">
      <c r="A165" s="12" t="s">
        <v>40</v>
      </c>
      <c r="B165" s="13" t="s">
        <v>26</v>
      </c>
      <c r="C165" s="18">
        <v>18.32</v>
      </c>
      <c r="D165" s="19">
        <v>3.66</v>
      </c>
      <c r="E165" s="8">
        <f t="shared" si="2"/>
        <v>21.98</v>
      </c>
      <c r="F165" s="22" t="s">
        <v>12</v>
      </c>
      <c r="G165" s="26" t="s">
        <v>21</v>
      </c>
    </row>
    <row r="166" spans="1:7" x14ac:dyDescent="0.35">
      <c r="A166" s="12" t="s">
        <v>40</v>
      </c>
      <c r="B166" s="13" t="s">
        <v>26</v>
      </c>
      <c r="C166" s="18">
        <v>80</v>
      </c>
      <c r="D166" s="19">
        <v>16</v>
      </c>
      <c r="E166" s="8">
        <f t="shared" si="2"/>
        <v>96</v>
      </c>
      <c r="F166" s="23" t="s">
        <v>38</v>
      </c>
      <c r="G166" s="24" t="s">
        <v>39</v>
      </c>
    </row>
    <row r="167" spans="1:7" x14ac:dyDescent="0.35">
      <c r="A167" s="12" t="s">
        <v>82</v>
      </c>
      <c r="B167" s="12" t="s">
        <v>115</v>
      </c>
      <c r="C167" s="18">
        <v>104.04</v>
      </c>
      <c r="D167" s="19">
        <v>0</v>
      </c>
      <c r="E167" s="8">
        <f t="shared" si="2"/>
        <v>104.04</v>
      </c>
      <c r="F167" s="26" t="s">
        <v>84</v>
      </c>
      <c r="G167" s="26" t="s">
        <v>85</v>
      </c>
    </row>
    <row r="168" spans="1:7" x14ac:dyDescent="0.35">
      <c r="A168" s="12" t="s">
        <v>25</v>
      </c>
      <c r="B168" s="13" t="s">
        <v>26</v>
      </c>
      <c r="C168" s="18">
        <v>13.16</v>
      </c>
      <c r="D168" s="19">
        <v>2.64</v>
      </c>
      <c r="E168" s="8">
        <f t="shared" si="2"/>
        <v>15.8</v>
      </c>
      <c r="F168" s="26" t="s">
        <v>12</v>
      </c>
      <c r="G168" s="20" t="s">
        <v>13</v>
      </c>
    </row>
    <row r="169" spans="1:7" x14ac:dyDescent="0.35">
      <c r="A169" s="12" t="s">
        <v>82</v>
      </c>
      <c r="B169" s="12" t="s">
        <v>81</v>
      </c>
      <c r="C169" s="18">
        <v>31.5</v>
      </c>
      <c r="D169" s="19">
        <v>0</v>
      </c>
      <c r="E169" s="8">
        <f t="shared" si="2"/>
        <v>31.5</v>
      </c>
      <c r="F169" s="26" t="s">
        <v>12</v>
      </c>
      <c r="G169" s="20" t="s">
        <v>13</v>
      </c>
    </row>
    <row r="170" spans="1:7" x14ac:dyDescent="0.35">
      <c r="A170" s="12" t="s">
        <v>35</v>
      </c>
      <c r="B170" s="12" t="s">
        <v>116</v>
      </c>
      <c r="C170" s="18">
        <v>380</v>
      </c>
      <c r="D170" s="19">
        <v>76</v>
      </c>
      <c r="E170" s="8">
        <f t="shared" si="2"/>
        <v>456</v>
      </c>
      <c r="F170" s="16" t="s">
        <v>117</v>
      </c>
      <c r="G170" s="20" t="s">
        <v>13</v>
      </c>
    </row>
    <row r="171" spans="1:7" x14ac:dyDescent="0.35">
      <c r="A171" s="12" t="s">
        <v>45</v>
      </c>
      <c r="B171" s="13" t="s">
        <v>26</v>
      </c>
      <c r="C171" s="18">
        <v>5.82</v>
      </c>
      <c r="D171" s="19">
        <v>1.17</v>
      </c>
      <c r="E171" s="8">
        <f t="shared" si="2"/>
        <v>6.99</v>
      </c>
      <c r="F171" s="26" t="s">
        <v>9</v>
      </c>
      <c r="G171" s="26" t="s">
        <v>9</v>
      </c>
    </row>
    <row r="173" spans="1:7" x14ac:dyDescent="0.35">
      <c r="B173" s="39" t="s">
        <v>118</v>
      </c>
      <c r="C173" s="40">
        <f>SUM(C2:C171)</f>
        <v>16064.399999999998</v>
      </c>
      <c r="D173" s="41">
        <f>SUM(D2:D171)</f>
        <v>2466.1000000000004</v>
      </c>
      <c r="E173" s="40">
        <f>SUM(E2:E171)</f>
        <v>18530.500000000011</v>
      </c>
    </row>
  </sheetData>
  <autoFilter ref="A1:G171"/>
  <pageMargins left="0.7" right="0.7" top="0.75" bottom="0.75" header="0.3" footer="0.3"/>
  <pageSetup scale="97" orientation="landscape" horizontalDpi="90" verticalDpi="90" r:id="rId1"/>
  <rowBreaks count="1" manualBreakCount="1">
    <brk id="13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2021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2022-06-21T15:34:33Z</dcterms:created>
  <dcterms:modified xsi:type="dcterms:W3CDTF">2022-06-21T15:35:32Z</dcterms:modified>
</cp:coreProperties>
</file>