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ellm\Downloads\"/>
    </mc:Choice>
  </mc:AlternateContent>
  <bookViews>
    <workbookView xWindow="0" yWindow="0" windowWidth="28800" windowHeight="12300"/>
  </bookViews>
  <sheets>
    <sheet name="September 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" l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39" i="1" s="1"/>
  <c r="C139" i="1"/>
</calcChain>
</file>

<file path=xl/sharedStrings.xml><?xml version="1.0" encoding="utf-8"?>
<sst xmlns="http://schemas.openxmlformats.org/spreadsheetml/2006/main" count="552" uniqueCount="263">
  <si>
    <t>Equipment</t>
  </si>
  <si>
    <t>Fitness eqipment</t>
  </si>
  <si>
    <t>SP Wolverson Fitness</t>
  </si>
  <si>
    <t>02.09.16</t>
  </si>
  <si>
    <t>Parts for heat sealing machine</t>
  </si>
  <si>
    <t>Hulme Martin</t>
  </si>
  <si>
    <t>16.09.16</t>
  </si>
  <si>
    <t>Miscellaneous</t>
  </si>
  <si>
    <t>Ladies Shoes</t>
  </si>
  <si>
    <t>Clarks</t>
  </si>
  <si>
    <t>15.09.16</t>
  </si>
  <si>
    <t>Zero tablets</t>
  </si>
  <si>
    <t>Discount Supplements</t>
  </si>
  <si>
    <t>08.09.16</t>
  </si>
  <si>
    <t>Stationery</t>
  </si>
  <si>
    <t>Special files for staff records</t>
  </si>
  <si>
    <t>File Factory</t>
  </si>
  <si>
    <t>01.09.16</t>
  </si>
  <si>
    <t>Material</t>
  </si>
  <si>
    <t>2 x Minor works - Building contract</t>
  </si>
  <si>
    <t>JCT Ltd</t>
  </si>
  <si>
    <t>28.09.16</t>
  </si>
  <si>
    <t>Tool</t>
  </si>
  <si>
    <t>2 x L&amp;F key 18001-19000 series</t>
  </si>
  <si>
    <t>Ammerhurst</t>
  </si>
  <si>
    <t>20.09.16</t>
  </si>
  <si>
    <t>Additional weight on skip for Dee Road</t>
  </si>
  <si>
    <t>R Collard V/T</t>
  </si>
  <si>
    <t>19.09.16</t>
  </si>
  <si>
    <t>Bariatric slide sheet for stretcher</t>
  </si>
  <si>
    <t>Spectrum Hospital Aids</t>
  </si>
  <si>
    <t>Food</t>
  </si>
  <si>
    <t>Welfare at external venue</t>
  </si>
  <si>
    <t>Starbucks</t>
  </si>
  <si>
    <t>22.09.16</t>
  </si>
  <si>
    <t>HRU PPE</t>
  </si>
  <si>
    <t>Drews Ltd</t>
  </si>
  <si>
    <t>Ballons and gifts for open day</t>
  </si>
  <si>
    <t>Publicity Pens</t>
  </si>
  <si>
    <t>07.09.16</t>
  </si>
  <si>
    <t>Ticket for Windsor Leadership Annual Debate</t>
  </si>
  <si>
    <t>Windsor Leadership</t>
  </si>
  <si>
    <t>30.09.16</t>
  </si>
  <si>
    <t>Book Store - Amount refunded via cheque</t>
  </si>
  <si>
    <t>Amazon</t>
  </si>
  <si>
    <t>06.09.16</t>
  </si>
  <si>
    <t>Retail store purchases - Amount refunded via cheque</t>
  </si>
  <si>
    <t>05.09.16</t>
  </si>
  <si>
    <t>Travel</t>
  </si>
  <si>
    <t>Toll</t>
  </si>
  <si>
    <t>M6 Toll</t>
  </si>
  <si>
    <t>26.09.16</t>
  </si>
  <si>
    <t>Legal Service</t>
  </si>
  <si>
    <t>Legal services relating to settlement agreement</t>
  </si>
  <si>
    <t>Pitmans LLP</t>
  </si>
  <si>
    <t>Hotel</t>
  </si>
  <si>
    <t>Venue -  Recruitment Process</t>
  </si>
  <si>
    <t>Hilton Hotels</t>
  </si>
  <si>
    <t>Furniture</t>
  </si>
  <si>
    <t>Office furniture</t>
  </si>
  <si>
    <t>IKEA</t>
  </si>
  <si>
    <t>Conference</t>
  </si>
  <si>
    <t>Conference - Institute of Directors</t>
  </si>
  <si>
    <t>Perception Dynamics Ltd</t>
  </si>
  <si>
    <t>12.09.16</t>
  </si>
  <si>
    <t>Rescheduling Fee - MSP</t>
  </si>
  <si>
    <t>The Knowledge Academy</t>
  </si>
  <si>
    <t>IT Services</t>
  </si>
  <si>
    <t>Surface Pro Bags</t>
  </si>
  <si>
    <t>Amazon Retail UK</t>
  </si>
  <si>
    <t>Visit to N Yorkshire FRS - Accomodation</t>
  </si>
  <si>
    <t>The Golden Lion Northallerton</t>
  </si>
  <si>
    <t>29.09.16</t>
  </si>
  <si>
    <t>Train Tickets - Conference</t>
  </si>
  <si>
    <t>23.09.16</t>
  </si>
  <si>
    <t>Hotel Accomodation - Conference</t>
  </si>
  <si>
    <t>Travelodge website</t>
  </si>
  <si>
    <t>Hog roast for Bracknell's 50th year celbrations</t>
  </si>
  <si>
    <t>Barkham Manor Farm/Spitting Pig</t>
  </si>
  <si>
    <t>Read/Write Software - Adobe DC</t>
  </si>
  <si>
    <t>Adobe Systems Software</t>
  </si>
  <si>
    <t>18.09.16</t>
  </si>
  <si>
    <t>Hotel accomodation to attend Extrication Event</t>
  </si>
  <si>
    <t>Premier Inn Southampton</t>
  </si>
  <si>
    <t>Wifi usage at Premier Inn Southampton</t>
  </si>
  <si>
    <t>Wifi Premier Inn</t>
  </si>
  <si>
    <t>Fraudalent activity on account - amount credited</t>
  </si>
  <si>
    <t>PSD Fraud Temp Cred</t>
  </si>
  <si>
    <t>03.08.16</t>
  </si>
  <si>
    <t>Advertisement</t>
  </si>
  <si>
    <t>WT Job advertising</t>
  </si>
  <si>
    <t>Job boards media</t>
  </si>
  <si>
    <t>27.09.16</t>
  </si>
  <si>
    <t>Facebook Job advertising</t>
  </si>
  <si>
    <t>Facebook</t>
  </si>
  <si>
    <t>Disclosure</t>
  </si>
  <si>
    <t>DBS Check</t>
  </si>
  <si>
    <t>Disclosure Scotland</t>
  </si>
  <si>
    <t>14.09.16</t>
  </si>
  <si>
    <t>Pencil Case</t>
  </si>
  <si>
    <t>02.10.16</t>
  </si>
  <si>
    <t>3 appointment diaries for the NVQ team</t>
  </si>
  <si>
    <t>Accomodation for water safety course 3/11 x 4 rooms</t>
  </si>
  <si>
    <t>Premier Inn</t>
  </si>
  <si>
    <t>Accomodation for water safety course 3/11</t>
  </si>
  <si>
    <t>2 x shower curtains for the training block instructor showers</t>
  </si>
  <si>
    <t>Attended meeting in Civic offices</t>
  </si>
  <si>
    <t>Oracle Car park</t>
  </si>
  <si>
    <t>21.09.16</t>
  </si>
  <si>
    <t>miscellaneous</t>
  </si>
  <si>
    <t>Incident in bracknell crew fed</t>
  </si>
  <si>
    <t>Farmhouse Pizza</t>
  </si>
  <si>
    <t>Attended fire fighters memorial</t>
  </si>
  <si>
    <t>Gourmet Burger Kitchen</t>
  </si>
  <si>
    <t>11.09.16</t>
  </si>
  <si>
    <t>Water safety invoice</t>
  </si>
  <si>
    <t>Blackburns Met</t>
  </si>
  <si>
    <t>Pump technology</t>
  </si>
  <si>
    <t>Water Rescue</t>
  </si>
  <si>
    <t>Cotswild Outddor</t>
  </si>
  <si>
    <t>Water safety meeting</t>
  </si>
  <si>
    <t>Waggamammas</t>
  </si>
  <si>
    <t>Parking</t>
  </si>
  <si>
    <t>Oracle parking</t>
  </si>
  <si>
    <t>UPT</t>
  </si>
  <si>
    <t>Fuel</t>
  </si>
  <si>
    <t>Disel for WRU as out of date fuel card</t>
  </si>
  <si>
    <t>BP</t>
  </si>
  <si>
    <t>Hotel Accomodation</t>
  </si>
  <si>
    <t>Skip Hire</t>
  </si>
  <si>
    <t>R Collard</t>
  </si>
  <si>
    <t>Wood for fire House</t>
  </si>
  <si>
    <t>Arnold laver &amp; Co Ltd</t>
  </si>
  <si>
    <t>Helmet Covers</t>
  </si>
  <si>
    <t>Rosenbauer</t>
  </si>
  <si>
    <t>13.09.16</t>
  </si>
  <si>
    <t>Dry bag for w@h equipment on ALP (S30)</t>
  </si>
  <si>
    <t>Overboard</t>
  </si>
  <si>
    <t>Road fund licence for RV59 RVA</t>
  </si>
  <si>
    <t>DVLA</t>
  </si>
  <si>
    <t>Work on OU05 EJK, RE08 VWW &amp; LA62 EZP</t>
  </si>
  <si>
    <t>AM Gearboxes</t>
  </si>
  <si>
    <t>Road fund licence for DG56 TXW</t>
  </si>
  <si>
    <t>Post office Ltd</t>
  </si>
  <si>
    <t>Payment for fuel for WX64 HAE</t>
  </si>
  <si>
    <t>Daniels Silverman Ltd</t>
  </si>
  <si>
    <t>Blue lights for 3 new comm safety vans</t>
  </si>
  <si>
    <t>Commercial Vehicle Product</t>
  </si>
  <si>
    <t>09.09.16</t>
  </si>
  <si>
    <t>Key fob for BA technician</t>
  </si>
  <si>
    <t>Image 2000 plus.com</t>
  </si>
  <si>
    <t>purchase of safe for CCTV equipment</t>
  </si>
  <si>
    <t>Machine Mart</t>
  </si>
  <si>
    <t>purchase of blades</t>
  </si>
  <si>
    <t>Aldermaston Tools</t>
  </si>
  <si>
    <t>Cylinder safety strap for trail</t>
  </si>
  <si>
    <t>BOC</t>
  </si>
  <si>
    <t>Attending emergency services show</t>
  </si>
  <si>
    <t>31.08.16</t>
  </si>
  <si>
    <t>Delegate fees - Enchancing standards of Road Safety</t>
  </si>
  <si>
    <t>PMLG Ltd</t>
  </si>
  <si>
    <t>Kensington Type Lock Laptop PC</t>
  </si>
  <si>
    <t>Cabels 2 U</t>
  </si>
  <si>
    <t xml:space="preserve">Hotel Accomodation </t>
  </si>
  <si>
    <t>Equipment for Newbury show</t>
  </si>
  <si>
    <t>B&amp;M</t>
  </si>
  <si>
    <t>Lumber &amp; building materials for Newbury show</t>
  </si>
  <si>
    <t>B&amp;Q</t>
  </si>
  <si>
    <t>Tickets</t>
  </si>
  <si>
    <t>Newbury Showground</t>
  </si>
  <si>
    <t>Reform to FRS 06.10.16 2 x attendees</t>
  </si>
  <si>
    <t>Westminster Briefing event</t>
  </si>
  <si>
    <t>1 phase 32 Amp</t>
  </si>
  <si>
    <t>Excell</t>
  </si>
  <si>
    <t>Argos</t>
  </si>
  <si>
    <t>Computer &amp; Data processing services</t>
  </si>
  <si>
    <t>Ehosting</t>
  </si>
  <si>
    <t>03.09.16</t>
  </si>
  <si>
    <t>4 x blaze bear cuddly toys</t>
  </si>
  <si>
    <t>FSNBF</t>
  </si>
  <si>
    <t>10 x step distance &amp; calorie pedometer for Firefit</t>
  </si>
  <si>
    <t>Newitts</t>
  </si>
  <si>
    <t>Lanyards</t>
  </si>
  <si>
    <t>Digitalid</t>
  </si>
  <si>
    <t>Skip/Waste Disposal</t>
  </si>
  <si>
    <t>Parking for meeting at Bracknell Council offices</t>
  </si>
  <si>
    <t>South western trains Bracknell</t>
  </si>
  <si>
    <t>Parking for meeting at Newbury Council offices</t>
  </si>
  <si>
    <t>West Berks C Newbury Parking</t>
  </si>
  <si>
    <t>Car Parking at railway station</t>
  </si>
  <si>
    <t>Didcot Railway Station</t>
  </si>
  <si>
    <t>Return train ticket from Didcot Parkway to London</t>
  </si>
  <si>
    <t>Great Western Railways</t>
  </si>
  <si>
    <t>Subsistence whilst travelling to Strategic capabilities group in London</t>
  </si>
  <si>
    <t>Upper Crust</t>
  </si>
  <si>
    <t>RingGo- Chiltern Railways</t>
  </si>
  <si>
    <t>Train Ticket from Banbury to Hartford</t>
  </si>
  <si>
    <t>Chiltern Railways</t>
  </si>
  <si>
    <t xml:space="preserve">Subsistence whilst travelling </t>
  </si>
  <si>
    <t>Travelines, Banbury Rail</t>
  </si>
  <si>
    <t>Premier Parking</t>
  </si>
  <si>
    <t>Computer mouse</t>
  </si>
  <si>
    <t>Maplin</t>
  </si>
  <si>
    <t>Paper plates &amp; plastic knives for function on station</t>
  </si>
  <si>
    <t>Wilco</t>
  </si>
  <si>
    <t>10.09.16</t>
  </si>
  <si>
    <t>Dymo Tape label cartridges</t>
  </si>
  <si>
    <t>Staples</t>
  </si>
  <si>
    <t>Vacum cleaner for Stn 6</t>
  </si>
  <si>
    <t>Homebase</t>
  </si>
  <si>
    <t>Parting material</t>
  </si>
  <si>
    <t xml:space="preserve">Dulux decorator </t>
  </si>
  <si>
    <t>Surface bolts</t>
  </si>
  <si>
    <t>Ladder</t>
  </si>
  <si>
    <t>Saw snappy fastner</t>
  </si>
  <si>
    <t>Drain Key</t>
  </si>
  <si>
    <t>Tool Station Ltd</t>
  </si>
  <si>
    <t>Poly carbonate sheating</t>
  </si>
  <si>
    <t>Macgregor Industries Ltd</t>
  </si>
  <si>
    <t>Key cut</t>
  </si>
  <si>
    <t>Timpson Ltd</t>
  </si>
  <si>
    <t>Part Materials</t>
  </si>
  <si>
    <t>Work bench</t>
  </si>
  <si>
    <t>UK Workbenches</t>
  </si>
  <si>
    <t>Hotel accomodation</t>
  </si>
  <si>
    <t>Best Western</t>
  </si>
  <si>
    <t>Camera Charger lead for Stn 16</t>
  </si>
  <si>
    <t>Collection of toilet from incodent</t>
  </si>
  <si>
    <t>Toilets+</t>
  </si>
  <si>
    <t>Members Engagement day at Stn 20</t>
  </si>
  <si>
    <t>Asda</t>
  </si>
  <si>
    <t>Display port adapters</t>
  </si>
  <si>
    <t>Amazon/Kikatek</t>
  </si>
  <si>
    <t>USN cables for station end equipment</t>
  </si>
  <si>
    <t>Amazon /CSL - Computers</t>
  </si>
  <si>
    <t>Mobile phone accessories</t>
  </si>
  <si>
    <t>Amazon/Techgear</t>
  </si>
  <si>
    <t>UPS Battery for ICU</t>
  </si>
  <si>
    <t>MDS Battery</t>
  </si>
  <si>
    <t>Storage racking for IT office</t>
  </si>
  <si>
    <t>Shoplifting Warehouse</t>
  </si>
  <si>
    <t>Masonry Paint</t>
  </si>
  <si>
    <t>B &amp; Q Reading</t>
  </si>
  <si>
    <t>Wooden bench for women firefighter shower and changing area</t>
  </si>
  <si>
    <t>Amazon UK</t>
  </si>
  <si>
    <t>Coffee and milk for station guest catering</t>
  </si>
  <si>
    <t>Tesco Stores</t>
  </si>
  <si>
    <t>Upholstery Cleaner for mess room chairs</t>
  </si>
  <si>
    <t>Robert Dyas Holding Ltd</t>
  </si>
  <si>
    <t>ICT Managers Conference for 3</t>
  </si>
  <si>
    <t>CFOA</t>
  </si>
  <si>
    <t>Phone Cases</t>
  </si>
  <si>
    <t>32nd Shop</t>
  </si>
  <si>
    <t>Globalman Via Paypal</t>
  </si>
  <si>
    <t>Merchant Category</t>
  </si>
  <si>
    <t>Summary of Purpose of the expenditure</t>
  </si>
  <si>
    <t>Beneficiary</t>
  </si>
  <si>
    <t>Date of Transaction</t>
  </si>
  <si>
    <t>Net Amount (£)</t>
  </si>
  <si>
    <t>VAT Recoverable Amount (£)</t>
  </si>
  <si>
    <t>Gross Amount (£)</t>
  </si>
  <si>
    <t>Total</t>
  </si>
  <si>
    <t>GWR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</si>
</sst>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7" x14ac:knownFonts="1">
    <font>
      <sz val="10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2" applyFont="1" applyFill="1" applyBorder="1"/>
    <xf numFmtId="0" fontId="0" fillId="0" borderId="0" xfId="3" applyFont="1" applyFill="1" applyBorder="1" applyAlignment="1" applyProtection="1"/>
    <xf numFmtId="0" fontId="0" fillId="0" borderId="0" xfId="2" applyFont="1" applyFill="1" applyBorder="1" applyAlignment="1">
      <alignment horizontal="center"/>
    </xf>
    <xf numFmtId="14" fontId="1" fillId="0" borderId="0" xfId="2" applyNumberFormat="1" applyFill="1" applyBorder="1" applyAlignment="1">
      <alignment horizontal="center" vertical="center"/>
    </xf>
    <xf numFmtId="0" fontId="0" fillId="0" borderId="1" xfId="2" applyFont="1" applyFill="1" applyBorder="1"/>
    <xf numFmtId="2" fontId="0" fillId="0" borderId="2" xfId="3" applyNumberFormat="1" applyFont="1" applyFill="1" applyBorder="1" applyAlignment="1" applyProtection="1"/>
    <xf numFmtId="0" fontId="0" fillId="0" borderId="2" xfId="3" applyFont="1" applyFill="1" applyBorder="1" applyAlignment="1" applyProtection="1"/>
    <xf numFmtId="14" fontId="1" fillId="0" borderId="1" xfId="2" applyNumberForma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/>
    </xf>
    <xf numFmtId="14" fontId="0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/>
    <xf numFmtId="14" fontId="0" fillId="0" borderId="1" xfId="2" applyNumberFormat="1" applyFont="1" applyFill="1" applyBorder="1" applyAlignment="1">
      <alignment horizontal="left" vertical="center"/>
    </xf>
    <xf numFmtId="0" fontId="0" fillId="0" borderId="3" xfId="3" applyFont="1" applyFill="1" applyBorder="1" applyAlignment="1" applyProtection="1"/>
    <xf numFmtId="0" fontId="4" fillId="0" borderId="1" xfId="2" applyFont="1" applyFill="1" applyBorder="1" applyAlignment="1">
      <alignment horizontal="center" vertical="center" wrapText="1"/>
    </xf>
    <xf numFmtId="0" fontId="4" fillId="0" borderId="2" xfId="3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64" fontId="4" fillId="0" borderId="1" xfId="2" applyNumberFormat="1" applyFont="1" applyFill="1" applyBorder="1" applyAlignment="1">
      <alignment horizontal="center" vertical="center" wrapText="1"/>
    </xf>
    <xf numFmtId="164" fontId="0" fillId="0" borderId="1" xfId="2" applyNumberFormat="1" applyFont="1" applyFill="1" applyBorder="1"/>
    <xf numFmtId="164" fontId="0" fillId="0" borderId="2" xfId="3" applyNumberFormat="1" applyFont="1" applyFill="1" applyBorder="1" applyAlignment="1" applyProtection="1"/>
    <xf numFmtId="164" fontId="0" fillId="0" borderId="0" xfId="3" applyNumberFormat="1" applyFont="1" applyFill="1" applyBorder="1" applyAlignment="1" applyProtection="1"/>
    <xf numFmtId="164" fontId="0" fillId="0" borderId="0" xfId="0" applyNumberFormat="1" applyFill="1" applyBorder="1"/>
    <xf numFmtId="164" fontId="0" fillId="0" borderId="0" xfId="0" applyNumberFormat="1" applyFill="1"/>
    <xf numFmtId="164" fontId="5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/>
    <xf numFmtId="164" fontId="6" fillId="0" borderId="2" xfId="3" applyNumberFormat="1" applyFont="1" applyFill="1" applyBorder="1" applyAlignment="1" applyProtection="1"/>
    <xf numFmtId="164" fontId="6" fillId="0" borderId="0" xfId="3" applyNumberFormat="1" applyFont="1" applyFill="1" applyBorder="1" applyAlignment="1" applyProtection="1"/>
    <xf numFmtId="164" fontId="6" fillId="0" borderId="0" xfId="0" applyNumberFormat="1" applyFont="1" applyFill="1" applyBorder="1" applyAlignment="1"/>
    <xf numFmtId="164" fontId="6" fillId="0" borderId="0" xfId="0" applyNumberFormat="1" applyFont="1" applyFill="1" applyAlignment="1"/>
    <xf numFmtId="0" fontId="4" fillId="0" borderId="0" xfId="3" applyFont="1" applyFill="1" applyBorder="1" applyAlignment="1" applyProtection="1"/>
    <xf numFmtId="164" fontId="4" fillId="0" borderId="0" xfId="1" applyNumberFormat="1" applyFont="1" applyFill="1" applyBorder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1"/>
  <sheetViews>
    <sheetView tabSelected="1" zoomScaleNormal="100" workbookViewId="0">
      <pane ySplit="1" topLeftCell="A88" activePane="bottomLeft" state="frozen"/>
      <selection activeCell="F120" sqref="F120"/>
      <selection pane="bottomLeft" activeCell="B112" sqref="B112"/>
    </sheetView>
  </sheetViews>
  <sheetFormatPr defaultRowHeight="12.75" x14ac:dyDescent="0.2"/>
  <cols>
    <col min="1" max="1" width="11.28515625" style="1" customWidth="1"/>
    <col min="2" max="2" width="27.85546875" style="1" bestFit="1" customWidth="1"/>
    <col min="3" max="3" width="11" style="24" customWidth="1"/>
    <col min="4" max="4" width="16.85546875" style="30" customWidth="1"/>
    <col min="5" max="5" width="19.140625" style="24" bestFit="1" customWidth="1"/>
    <col min="6" max="6" width="71" style="1" customWidth="1"/>
    <col min="7" max="7" width="21.42578125" style="1" customWidth="1"/>
    <col min="8" max="8" width="14.85546875" style="1" customWidth="1"/>
    <col min="9" max="16384" width="9.140625" style="1"/>
  </cols>
  <sheetData>
    <row r="1" spans="1:7" s="18" customFormat="1" ht="38.25" x14ac:dyDescent="0.2">
      <c r="A1" s="16" t="s">
        <v>257</v>
      </c>
      <c r="B1" s="17" t="s">
        <v>256</v>
      </c>
      <c r="C1" s="19" t="s">
        <v>258</v>
      </c>
      <c r="D1" s="25" t="s">
        <v>259</v>
      </c>
      <c r="E1" s="19" t="s">
        <v>260</v>
      </c>
      <c r="F1" s="16" t="s">
        <v>255</v>
      </c>
      <c r="G1" s="16" t="s">
        <v>254</v>
      </c>
    </row>
    <row r="2" spans="1:7" x14ac:dyDescent="0.2">
      <c r="A2" s="11" t="s">
        <v>25</v>
      </c>
      <c r="B2" s="7" t="s">
        <v>253</v>
      </c>
      <c r="C2" s="20">
        <v>7.11</v>
      </c>
      <c r="D2" s="26">
        <v>0</v>
      </c>
      <c r="E2" s="20">
        <f>D2+C2</f>
        <v>7.11</v>
      </c>
      <c r="F2" s="7" t="s">
        <v>251</v>
      </c>
      <c r="G2" s="14" t="s">
        <v>67</v>
      </c>
    </row>
    <row r="3" spans="1:7" x14ac:dyDescent="0.2">
      <c r="A3" s="11" t="s">
        <v>25</v>
      </c>
      <c r="B3" s="7" t="s">
        <v>252</v>
      </c>
      <c r="C3" s="20">
        <v>7.47</v>
      </c>
      <c r="D3" s="26">
        <v>0</v>
      </c>
      <c r="E3" s="20">
        <f t="shared" ref="E3:E66" si="0">D3+C3</f>
        <v>7.47</v>
      </c>
      <c r="F3" s="7" t="s">
        <v>251</v>
      </c>
      <c r="G3" s="7" t="s">
        <v>67</v>
      </c>
    </row>
    <row r="4" spans="1:7" x14ac:dyDescent="0.2">
      <c r="A4" s="11" t="s">
        <v>25</v>
      </c>
      <c r="B4" s="7" t="s">
        <v>252</v>
      </c>
      <c r="C4" s="20">
        <v>14.95</v>
      </c>
      <c r="D4" s="26">
        <v>0</v>
      </c>
      <c r="E4" s="20">
        <f t="shared" si="0"/>
        <v>14.95</v>
      </c>
      <c r="F4" s="7" t="s">
        <v>251</v>
      </c>
      <c r="G4" s="7" t="s">
        <v>67</v>
      </c>
    </row>
    <row r="5" spans="1:7" x14ac:dyDescent="0.2">
      <c r="A5" s="11" t="s">
        <v>74</v>
      </c>
      <c r="B5" s="7" t="s">
        <v>250</v>
      </c>
      <c r="C5" s="20">
        <v>1050</v>
      </c>
      <c r="D5" s="26">
        <v>210</v>
      </c>
      <c r="E5" s="20">
        <f t="shared" si="0"/>
        <v>1260</v>
      </c>
      <c r="F5" s="7" t="s">
        <v>249</v>
      </c>
      <c r="G5" s="7" t="s">
        <v>61</v>
      </c>
    </row>
    <row r="6" spans="1:7" x14ac:dyDescent="0.2">
      <c r="A6" s="11" t="s">
        <v>3</v>
      </c>
      <c r="B6" s="7" t="s">
        <v>248</v>
      </c>
      <c r="C6" s="20">
        <v>16.8</v>
      </c>
      <c r="D6" s="26">
        <v>3.36</v>
      </c>
      <c r="E6" s="20">
        <f t="shared" si="0"/>
        <v>20.16</v>
      </c>
      <c r="F6" s="7" t="s">
        <v>247</v>
      </c>
      <c r="G6" s="14" t="s">
        <v>0</v>
      </c>
    </row>
    <row r="7" spans="1:7" x14ac:dyDescent="0.2">
      <c r="A7" s="11" t="s">
        <v>205</v>
      </c>
      <c r="B7" s="7" t="s">
        <v>246</v>
      </c>
      <c r="C7" s="20">
        <v>12.68</v>
      </c>
      <c r="D7" s="26">
        <v>0</v>
      </c>
      <c r="E7" s="20">
        <f t="shared" si="0"/>
        <v>12.68</v>
      </c>
      <c r="F7" s="7" t="s">
        <v>245</v>
      </c>
      <c r="G7" s="14" t="s">
        <v>31</v>
      </c>
    </row>
    <row r="8" spans="1:7" x14ac:dyDescent="0.2">
      <c r="A8" s="11" t="s">
        <v>10</v>
      </c>
      <c r="B8" s="7" t="s">
        <v>244</v>
      </c>
      <c r="C8" s="20">
        <v>61.9</v>
      </c>
      <c r="D8" s="26">
        <v>0</v>
      </c>
      <c r="E8" s="20">
        <f t="shared" si="0"/>
        <v>61.9</v>
      </c>
      <c r="F8" s="7" t="s">
        <v>243</v>
      </c>
      <c r="G8" s="14" t="s">
        <v>58</v>
      </c>
    </row>
    <row r="9" spans="1:7" x14ac:dyDescent="0.2">
      <c r="A9" s="11" t="s">
        <v>98</v>
      </c>
      <c r="B9" s="7" t="s">
        <v>242</v>
      </c>
      <c r="C9" s="20">
        <v>95.84</v>
      </c>
      <c r="D9" s="26">
        <v>19.16</v>
      </c>
      <c r="E9" s="20">
        <f t="shared" si="0"/>
        <v>115</v>
      </c>
      <c r="F9" s="7" t="s">
        <v>241</v>
      </c>
      <c r="G9" s="14" t="s">
        <v>18</v>
      </c>
    </row>
    <row r="10" spans="1:7" x14ac:dyDescent="0.2">
      <c r="A10" s="11" t="s">
        <v>17</v>
      </c>
      <c r="B10" s="7" t="s">
        <v>240</v>
      </c>
      <c r="C10" s="20">
        <v>114</v>
      </c>
      <c r="D10" s="26">
        <v>22.8</v>
      </c>
      <c r="E10" s="20">
        <f t="shared" si="0"/>
        <v>136.80000000000001</v>
      </c>
      <c r="F10" s="7" t="s">
        <v>239</v>
      </c>
      <c r="G10" s="14" t="s">
        <v>58</v>
      </c>
    </row>
    <row r="11" spans="1:7" x14ac:dyDescent="0.2">
      <c r="A11" s="11" t="s">
        <v>39</v>
      </c>
      <c r="B11" s="7" t="s">
        <v>238</v>
      </c>
      <c r="C11" s="20">
        <v>108.33</v>
      </c>
      <c r="D11" s="26">
        <v>21.67</v>
      </c>
      <c r="E11" s="20">
        <f t="shared" si="0"/>
        <v>130</v>
      </c>
      <c r="F11" s="7" t="s">
        <v>237</v>
      </c>
      <c r="G11" s="14" t="s">
        <v>0</v>
      </c>
    </row>
    <row r="12" spans="1:7" x14ac:dyDescent="0.2">
      <c r="A12" s="11" t="s">
        <v>108</v>
      </c>
      <c r="B12" s="7" t="s">
        <v>236</v>
      </c>
      <c r="C12" s="20">
        <v>48.75</v>
      </c>
      <c r="D12" s="26">
        <v>0</v>
      </c>
      <c r="E12" s="20">
        <f t="shared" si="0"/>
        <v>48.75</v>
      </c>
      <c r="F12" s="7" t="s">
        <v>235</v>
      </c>
      <c r="G12" s="14" t="s">
        <v>0</v>
      </c>
    </row>
    <row r="13" spans="1:7" x14ac:dyDescent="0.2">
      <c r="A13" s="11" t="s">
        <v>108</v>
      </c>
      <c r="B13" s="7" t="s">
        <v>234</v>
      </c>
      <c r="C13" s="20">
        <v>44.67</v>
      </c>
      <c r="D13" s="26">
        <v>8.94</v>
      </c>
      <c r="E13" s="20">
        <f t="shared" si="0"/>
        <v>53.61</v>
      </c>
      <c r="F13" s="7" t="s">
        <v>233</v>
      </c>
      <c r="G13" s="14" t="s">
        <v>0</v>
      </c>
    </row>
    <row r="14" spans="1:7" x14ac:dyDescent="0.2">
      <c r="A14" s="11" t="s">
        <v>108</v>
      </c>
      <c r="B14" s="7" t="s">
        <v>232</v>
      </c>
      <c r="C14" s="20">
        <v>234.2</v>
      </c>
      <c r="D14" s="26">
        <v>0</v>
      </c>
      <c r="E14" s="20">
        <f t="shared" si="0"/>
        <v>234.2</v>
      </c>
      <c r="F14" s="7" t="s">
        <v>231</v>
      </c>
      <c r="G14" s="14" t="s">
        <v>0</v>
      </c>
    </row>
    <row r="15" spans="1:7" x14ac:dyDescent="0.2">
      <c r="A15" s="11" t="s">
        <v>72</v>
      </c>
      <c r="B15" s="7" t="s">
        <v>44</v>
      </c>
      <c r="C15" s="20">
        <v>41.28</v>
      </c>
      <c r="D15" s="26">
        <v>8.2799999999999994</v>
      </c>
      <c r="E15" s="20">
        <f t="shared" si="0"/>
        <v>49.56</v>
      </c>
      <c r="F15" s="7" t="s">
        <v>231</v>
      </c>
      <c r="G15" s="14" t="s">
        <v>0</v>
      </c>
    </row>
    <row r="16" spans="1:7" x14ac:dyDescent="0.2">
      <c r="A16" s="11" t="s">
        <v>45</v>
      </c>
      <c r="B16" s="7" t="s">
        <v>230</v>
      </c>
      <c r="C16" s="20">
        <v>4</v>
      </c>
      <c r="D16" s="26">
        <v>0</v>
      </c>
      <c r="E16" s="20">
        <f t="shared" si="0"/>
        <v>4</v>
      </c>
      <c r="F16" s="7" t="s">
        <v>229</v>
      </c>
      <c r="G16" s="14" t="s">
        <v>7</v>
      </c>
    </row>
    <row r="17" spans="1:7" x14ac:dyDescent="0.2">
      <c r="A17" s="11" t="s">
        <v>13</v>
      </c>
      <c r="B17" s="7" t="s">
        <v>228</v>
      </c>
      <c r="C17" s="20">
        <v>96</v>
      </c>
      <c r="D17" s="26">
        <v>19.2</v>
      </c>
      <c r="E17" s="20">
        <f t="shared" si="0"/>
        <v>115.2</v>
      </c>
      <c r="F17" s="7" t="s">
        <v>227</v>
      </c>
      <c r="G17" s="14" t="s">
        <v>7</v>
      </c>
    </row>
    <row r="18" spans="1:7" x14ac:dyDescent="0.2">
      <c r="A18" s="11" t="s">
        <v>92</v>
      </c>
      <c r="B18" s="7" t="s">
        <v>44</v>
      </c>
      <c r="C18" s="20">
        <v>12.94</v>
      </c>
      <c r="D18" s="26">
        <v>0</v>
      </c>
      <c r="E18" s="20">
        <f t="shared" si="0"/>
        <v>12.94</v>
      </c>
      <c r="F18" s="7" t="s">
        <v>226</v>
      </c>
      <c r="G18" s="14" t="s">
        <v>0</v>
      </c>
    </row>
    <row r="19" spans="1:7" x14ac:dyDescent="0.2">
      <c r="A19" s="11" t="s">
        <v>74</v>
      </c>
      <c r="B19" s="7" t="s">
        <v>225</v>
      </c>
      <c r="C19" s="20">
        <v>83.5</v>
      </c>
      <c r="D19" s="26">
        <v>0</v>
      </c>
      <c r="E19" s="20">
        <f t="shared" si="0"/>
        <v>83.5</v>
      </c>
      <c r="F19" s="7" t="s">
        <v>224</v>
      </c>
      <c r="G19" s="14" t="s">
        <v>55</v>
      </c>
    </row>
    <row r="20" spans="1:7" x14ac:dyDescent="0.2">
      <c r="A20" s="11" t="s">
        <v>74</v>
      </c>
      <c r="B20" s="7" t="s">
        <v>225</v>
      </c>
      <c r="C20" s="20">
        <v>-83.5</v>
      </c>
      <c r="D20" s="26">
        <v>0</v>
      </c>
      <c r="E20" s="20">
        <f t="shared" si="0"/>
        <v>-83.5</v>
      </c>
      <c r="F20" s="7" t="s">
        <v>224</v>
      </c>
      <c r="G20" s="14" t="s">
        <v>55</v>
      </c>
    </row>
    <row r="21" spans="1:7" x14ac:dyDescent="0.2">
      <c r="A21" s="11" t="s">
        <v>51</v>
      </c>
      <c r="B21" s="7" t="s">
        <v>223</v>
      </c>
      <c r="C21" s="20">
        <v>610</v>
      </c>
      <c r="D21" s="26">
        <v>122</v>
      </c>
      <c r="E21" s="20">
        <f t="shared" si="0"/>
        <v>732</v>
      </c>
      <c r="F21" s="7" t="s">
        <v>222</v>
      </c>
      <c r="G21" s="14" t="s">
        <v>58</v>
      </c>
    </row>
    <row r="22" spans="1:7" x14ac:dyDescent="0.2">
      <c r="A22" s="11" t="s">
        <v>39</v>
      </c>
      <c r="B22" s="7" t="s">
        <v>211</v>
      </c>
      <c r="C22" s="20">
        <v>167.9</v>
      </c>
      <c r="D22" s="26">
        <v>33.58</v>
      </c>
      <c r="E22" s="20">
        <f t="shared" si="0"/>
        <v>201.48000000000002</v>
      </c>
      <c r="F22" s="7" t="s">
        <v>221</v>
      </c>
      <c r="G22" s="14" t="s">
        <v>18</v>
      </c>
    </row>
    <row r="23" spans="1:7" x14ac:dyDescent="0.2">
      <c r="A23" s="11" t="s">
        <v>72</v>
      </c>
      <c r="B23" s="7" t="s">
        <v>220</v>
      </c>
      <c r="C23" s="20">
        <v>12</v>
      </c>
      <c r="D23" s="26">
        <v>0</v>
      </c>
      <c r="E23" s="20">
        <f t="shared" si="0"/>
        <v>12</v>
      </c>
      <c r="F23" s="7" t="s">
        <v>219</v>
      </c>
      <c r="G23" s="14" t="s">
        <v>7</v>
      </c>
    </row>
    <row r="24" spans="1:7" x14ac:dyDescent="0.2">
      <c r="A24" s="11" t="s">
        <v>42</v>
      </c>
      <c r="B24" s="7" t="s">
        <v>218</v>
      </c>
      <c r="C24" s="20">
        <v>280</v>
      </c>
      <c r="D24" s="26">
        <v>56</v>
      </c>
      <c r="E24" s="20">
        <f t="shared" si="0"/>
        <v>336</v>
      </c>
      <c r="F24" s="7" t="s">
        <v>217</v>
      </c>
      <c r="G24" s="14" t="s">
        <v>7</v>
      </c>
    </row>
    <row r="25" spans="1:7" x14ac:dyDescent="0.2">
      <c r="A25" s="11" t="s">
        <v>42</v>
      </c>
      <c r="B25" s="7" t="s">
        <v>216</v>
      </c>
      <c r="C25" s="20">
        <v>4.75</v>
      </c>
      <c r="D25" s="26">
        <v>0.95</v>
      </c>
      <c r="E25" s="20">
        <f t="shared" si="0"/>
        <v>5.7</v>
      </c>
      <c r="F25" s="7" t="s">
        <v>215</v>
      </c>
      <c r="G25" s="14" t="s">
        <v>7</v>
      </c>
    </row>
    <row r="26" spans="1:7" x14ac:dyDescent="0.2">
      <c r="A26" s="11" t="s">
        <v>148</v>
      </c>
      <c r="B26" s="7" t="s">
        <v>36</v>
      </c>
      <c r="C26" s="20">
        <v>16.510000000000002</v>
      </c>
      <c r="D26" s="26">
        <v>3.3</v>
      </c>
      <c r="E26" s="20">
        <f t="shared" si="0"/>
        <v>19.810000000000002</v>
      </c>
      <c r="F26" s="7" t="s">
        <v>214</v>
      </c>
      <c r="G26" s="14" t="s">
        <v>7</v>
      </c>
    </row>
    <row r="27" spans="1:7" x14ac:dyDescent="0.2">
      <c r="A27" s="11" t="s">
        <v>92</v>
      </c>
      <c r="B27" s="7" t="s">
        <v>36</v>
      </c>
      <c r="C27" s="20">
        <v>99.8</v>
      </c>
      <c r="D27" s="26">
        <v>19.96</v>
      </c>
      <c r="E27" s="20">
        <f t="shared" si="0"/>
        <v>119.75999999999999</v>
      </c>
      <c r="F27" s="7" t="s">
        <v>213</v>
      </c>
      <c r="G27" s="14" t="s">
        <v>7</v>
      </c>
    </row>
    <row r="28" spans="1:7" x14ac:dyDescent="0.2">
      <c r="A28" s="11" t="s">
        <v>28</v>
      </c>
      <c r="B28" s="7" t="s">
        <v>36</v>
      </c>
      <c r="C28" s="20">
        <v>13.82</v>
      </c>
      <c r="D28" s="26">
        <v>2.76</v>
      </c>
      <c r="E28" s="20">
        <f t="shared" si="0"/>
        <v>16.579999999999998</v>
      </c>
      <c r="F28" s="7" t="s">
        <v>212</v>
      </c>
      <c r="G28" s="14" t="s">
        <v>7</v>
      </c>
    </row>
    <row r="29" spans="1:7" x14ac:dyDescent="0.2">
      <c r="A29" s="11" t="s">
        <v>72</v>
      </c>
      <c r="B29" s="7" t="s">
        <v>211</v>
      </c>
      <c r="C29" s="20">
        <v>24.04</v>
      </c>
      <c r="D29" s="26">
        <v>4.8099999999999996</v>
      </c>
      <c r="E29" s="20">
        <f t="shared" si="0"/>
        <v>28.849999999999998</v>
      </c>
      <c r="F29" s="7" t="s">
        <v>210</v>
      </c>
      <c r="G29" s="14" t="s">
        <v>18</v>
      </c>
    </row>
    <row r="30" spans="1:7" x14ac:dyDescent="0.2">
      <c r="A30" s="11" t="s">
        <v>47</v>
      </c>
      <c r="B30" s="7" t="s">
        <v>209</v>
      </c>
      <c r="C30" s="20">
        <v>94.87</v>
      </c>
      <c r="D30" s="26">
        <v>0</v>
      </c>
      <c r="E30" s="20">
        <f t="shared" si="0"/>
        <v>94.87</v>
      </c>
      <c r="F30" s="7" t="s">
        <v>208</v>
      </c>
      <c r="G30" s="14" t="s">
        <v>0</v>
      </c>
    </row>
    <row r="31" spans="1:7" x14ac:dyDescent="0.2">
      <c r="A31" s="11" t="s">
        <v>205</v>
      </c>
      <c r="B31" s="7" t="s">
        <v>207</v>
      </c>
      <c r="C31" s="20">
        <v>31.03</v>
      </c>
      <c r="D31" s="26">
        <v>6.2</v>
      </c>
      <c r="E31" s="20">
        <f t="shared" si="0"/>
        <v>37.230000000000004</v>
      </c>
      <c r="F31" s="7" t="s">
        <v>206</v>
      </c>
      <c r="G31" s="14" t="s">
        <v>14</v>
      </c>
    </row>
    <row r="32" spans="1:7" x14ac:dyDescent="0.2">
      <c r="A32" s="11" t="s">
        <v>205</v>
      </c>
      <c r="B32" s="7" t="s">
        <v>204</v>
      </c>
      <c r="C32" s="20">
        <v>3.9</v>
      </c>
      <c r="D32" s="26">
        <v>0</v>
      </c>
      <c r="E32" s="20">
        <f t="shared" si="0"/>
        <v>3.9</v>
      </c>
      <c r="F32" s="7" t="s">
        <v>203</v>
      </c>
      <c r="G32" s="14" t="s">
        <v>7</v>
      </c>
    </row>
    <row r="33" spans="1:7" x14ac:dyDescent="0.2">
      <c r="A33" s="11" t="s">
        <v>10</v>
      </c>
      <c r="B33" s="7" t="s">
        <v>202</v>
      </c>
      <c r="C33" s="20">
        <v>8.32</v>
      </c>
      <c r="D33" s="26">
        <v>1.67</v>
      </c>
      <c r="E33" s="20">
        <f t="shared" si="0"/>
        <v>9.99</v>
      </c>
      <c r="F33" s="7" t="s">
        <v>201</v>
      </c>
      <c r="G33" s="14" t="s">
        <v>67</v>
      </c>
    </row>
    <row r="34" spans="1:7" x14ac:dyDescent="0.2">
      <c r="A34" s="11" t="s">
        <v>45</v>
      </c>
      <c r="B34" s="7" t="s">
        <v>200</v>
      </c>
      <c r="C34" s="20">
        <v>6.25</v>
      </c>
      <c r="D34" s="26">
        <v>0</v>
      </c>
      <c r="E34" s="20">
        <f t="shared" si="0"/>
        <v>6.25</v>
      </c>
      <c r="F34" s="7" t="s">
        <v>189</v>
      </c>
      <c r="G34" s="14" t="s">
        <v>122</v>
      </c>
    </row>
    <row r="35" spans="1:7" x14ac:dyDescent="0.2">
      <c r="A35" s="11" t="s">
        <v>39</v>
      </c>
      <c r="B35" s="7" t="s">
        <v>199</v>
      </c>
      <c r="C35" s="20">
        <v>6.85</v>
      </c>
      <c r="D35" s="26">
        <v>0</v>
      </c>
      <c r="E35" s="20">
        <f t="shared" si="0"/>
        <v>6.85</v>
      </c>
      <c r="F35" s="7" t="s">
        <v>198</v>
      </c>
      <c r="G35" s="14" t="s">
        <v>31</v>
      </c>
    </row>
    <row r="36" spans="1:7" x14ac:dyDescent="0.2">
      <c r="A36" s="11" t="s">
        <v>39</v>
      </c>
      <c r="B36" s="7" t="s">
        <v>197</v>
      </c>
      <c r="C36" s="20">
        <v>49.9</v>
      </c>
      <c r="D36" s="26">
        <v>0</v>
      </c>
      <c r="E36" s="20">
        <f t="shared" si="0"/>
        <v>49.9</v>
      </c>
      <c r="F36" s="7" t="s">
        <v>196</v>
      </c>
      <c r="G36" s="14" t="s">
        <v>48</v>
      </c>
    </row>
    <row r="37" spans="1:7" x14ac:dyDescent="0.2">
      <c r="A37" s="11" t="s">
        <v>39</v>
      </c>
      <c r="B37" s="7" t="s">
        <v>195</v>
      </c>
      <c r="C37" s="20">
        <v>9.92</v>
      </c>
      <c r="D37" s="26">
        <v>1.98</v>
      </c>
      <c r="E37" s="20">
        <f t="shared" si="0"/>
        <v>11.9</v>
      </c>
      <c r="F37" s="7" t="s">
        <v>189</v>
      </c>
      <c r="G37" s="14" t="s">
        <v>122</v>
      </c>
    </row>
    <row r="38" spans="1:7" x14ac:dyDescent="0.2">
      <c r="A38" s="11" t="s">
        <v>6</v>
      </c>
      <c r="B38" s="7" t="s">
        <v>194</v>
      </c>
      <c r="C38" s="20">
        <v>7.08</v>
      </c>
      <c r="D38" s="26">
        <v>0</v>
      </c>
      <c r="E38" s="20">
        <f t="shared" si="0"/>
        <v>7.08</v>
      </c>
      <c r="F38" s="7" t="s">
        <v>193</v>
      </c>
      <c r="G38" s="14" t="s">
        <v>31</v>
      </c>
    </row>
    <row r="39" spans="1:7" x14ac:dyDescent="0.2">
      <c r="A39" s="11" t="s">
        <v>6</v>
      </c>
      <c r="B39" s="7" t="s">
        <v>192</v>
      </c>
      <c r="C39" s="20">
        <v>61.5</v>
      </c>
      <c r="D39" s="26">
        <v>0</v>
      </c>
      <c r="E39" s="20">
        <f t="shared" si="0"/>
        <v>61.5</v>
      </c>
      <c r="F39" s="7" t="s">
        <v>191</v>
      </c>
      <c r="G39" s="14" t="s">
        <v>48</v>
      </c>
    </row>
    <row r="40" spans="1:7" x14ac:dyDescent="0.2">
      <c r="A40" s="11" t="s">
        <v>6</v>
      </c>
      <c r="B40" s="7" t="s">
        <v>190</v>
      </c>
      <c r="C40" s="20">
        <v>6.25</v>
      </c>
      <c r="D40" s="26">
        <v>0</v>
      </c>
      <c r="E40" s="20">
        <f t="shared" si="0"/>
        <v>6.25</v>
      </c>
      <c r="F40" s="7" t="s">
        <v>189</v>
      </c>
      <c r="G40" s="14" t="s">
        <v>122</v>
      </c>
    </row>
    <row r="41" spans="1:7" x14ac:dyDescent="0.2">
      <c r="A41" s="11" t="s">
        <v>21</v>
      </c>
      <c r="B41" s="8" t="s">
        <v>188</v>
      </c>
      <c r="C41" s="21">
        <v>2.5</v>
      </c>
      <c r="D41" s="27">
        <v>0</v>
      </c>
      <c r="E41" s="20">
        <f t="shared" si="0"/>
        <v>2.5</v>
      </c>
      <c r="F41" s="9" t="s">
        <v>187</v>
      </c>
      <c r="G41" s="14" t="s">
        <v>122</v>
      </c>
    </row>
    <row r="42" spans="1:7" x14ac:dyDescent="0.2">
      <c r="A42" s="11" t="s">
        <v>21</v>
      </c>
      <c r="B42" s="8" t="s">
        <v>186</v>
      </c>
      <c r="C42" s="21">
        <v>5.5</v>
      </c>
      <c r="D42" s="27">
        <v>0</v>
      </c>
      <c r="E42" s="20">
        <f t="shared" si="0"/>
        <v>5.5</v>
      </c>
      <c r="F42" s="9" t="s">
        <v>185</v>
      </c>
      <c r="G42" s="14" t="s">
        <v>122</v>
      </c>
    </row>
    <row r="43" spans="1:7" x14ac:dyDescent="0.2">
      <c r="A43" s="11" t="s">
        <v>17</v>
      </c>
      <c r="B43" s="8" t="s">
        <v>130</v>
      </c>
      <c r="C43" s="21">
        <v>475</v>
      </c>
      <c r="D43" s="27">
        <v>95</v>
      </c>
      <c r="E43" s="20">
        <f t="shared" si="0"/>
        <v>570</v>
      </c>
      <c r="F43" s="9" t="s">
        <v>184</v>
      </c>
      <c r="G43" s="14" t="s">
        <v>7</v>
      </c>
    </row>
    <row r="44" spans="1:7" x14ac:dyDescent="0.2">
      <c r="A44" s="11" t="s">
        <v>34</v>
      </c>
      <c r="B44" s="8" t="s">
        <v>183</v>
      </c>
      <c r="C44" s="21">
        <v>128.94999999999999</v>
      </c>
      <c r="D44" s="27">
        <v>25.79</v>
      </c>
      <c r="E44" s="20">
        <f t="shared" si="0"/>
        <v>154.73999999999998</v>
      </c>
      <c r="F44" s="9" t="s">
        <v>182</v>
      </c>
      <c r="G44" s="14" t="s">
        <v>22</v>
      </c>
    </row>
    <row r="45" spans="1:7" x14ac:dyDescent="0.2">
      <c r="A45" s="11" t="s">
        <v>17</v>
      </c>
      <c r="B45" s="8" t="s">
        <v>181</v>
      </c>
      <c r="C45" s="21">
        <v>52.49</v>
      </c>
      <c r="D45" s="27">
        <v>10.5</v>
      </c>
      <c r="E45" s="20">
        <f t="shared" si="0"/>
        <v>62.99</v>
      </c>
      <c r="F45" s="9" t="s">
        <v>180</v>
      </c>
      <c r="G45" s="14" t="s">
        <v>22</v>
      </c>
    </row>
    <row r="46" spans="1:7" x14ac:dyDescent="0.2">
      <c r="A46" s="11" t="s">
        <v>17</v>
      </c>
      <c r="B46" s="8" t="s">
        <v>179</v>
      </c>
      <c r="C46" s="21">
        <v>26.67</v>
      </c>
      <c r="D46" s="27">
        <v>5.33</v>
      </c>
      <c r="E46" s="20">
        <f t="shared" si="0"/>
        <v>32</v>
      </c>
      <c r="F46" s="9" t="s">
        <v>178</v>
      </c>
      <c r="G46" s="14" t="s">
        <v>7</v>
      </c>
    </row>
    <row r="47" spans="1:7" x14ac:dyDescent="0.2">
      <c r="A47" s="11" t="s">
        <v>17</v>
      </c>
      <c r="B47" s="8" t="s">
        <v>179</v>
      </c>
      <c r="C47" s="21">
        <v>3.75</v>
      </c>
      <c r="D47" s="27">
        <v>0</v>
      </c>
      <c r="E47" s="20">
        <f t="shared" si="0"/>
        <v>3.75</v>
      </c>
      <c r="F47" s="9" t="s">
        <v>178</v>
      </c>
      <c r="G47" s="14" t="s">
        <v>7</v>
      </c>
    </row>
    <row r="48" spans="1:7" x14ac:dyDescent="0.2">
      <c r="A48" s="11" t="s">
        <v>177</v>
      </c>
      <c r="B48" s="8" t="s">
        <v>176</v>
      </c>
      <c r="C48" s="21">
        <v>23.12</v>
      </c>
      <c r="D48" s="27">
        <v>4.62</v>
      </c>
      <c r="E48" s="20">
        <f t="shared" si="0"/>
        <v>27.740000000000002</v>
      </c>
      <c r="F48" s="9" t="s">
        <v>175</v>
      </c>
      <c r="G48" s="14" t="s">
        <v>67</v>
      </c>
    </row>
    <row r="49" spans="1:7" x14ac:dyDescent="0.2">
      <c r="A49" s="11" t="s">
        <v>47</v>
      </c>
      <c r="B49" s="8" t="s">
        <v>169</v>
      </c>
      <c r="C49" s="21">
        <v>544</v>
      </c>
      <c r="D49" s="27">
        <v>0</v>
      </c>
      <c r="E49" s="20">
        <f t="shared" si="0"/>
        <v>544</v>
      </c>
      <c r="F49" s="15" t="s">
        <v>168</v>
      </c>
      <c r="G49" s="14" t="s">
        <v>7</v>
      </c>
    </row>
    <row r="50" spans="1:7" x14ac:dyDescent="0.2">
      <c r="A50" s="11" t="s">
        <v>148</v>
      </c>
      <c r="B50" s="8" t="s">
        <v>174</v>
      </c>
      <c r="C50" s="21">
        <v>47.2</v>
      </c>
      <c r="D50" s="27">
        <v>0</v>
      </c>
      <c r="E50" s="20">
        <f t="shared" si="0"/>
        <v>47.2</v>
      </c>
      <c r="F50" s="9" t="s">
        <v>164</v>
      </c>
      <c r="G50" s="14" t="s">
        <v>0</v>
      </c>
    </row>
    <row r="51" spans="1:7" x14ac:dyDescent="0.2">
      <c r="A51" s="11" t="s">
        <v>148</v>
      </c>
      <c r="B51" s="8" t="s">
        <v>173</v>
      </c>
      <c r="C51" s="21">
        <v>235</v>
      </c>
      <c r="D51" s="27">
        <v>47</v>
      </c>
      <c r="E51" s="20">
        <f t="shared" si="0"/>
        <v>282</v>
      </c>
      <c r="F51" s="9" t="s">
        <v>172</v>
      </c>
      <c r="G51" s="14" t="s">
        <v>0</v>
      </c>
    </row>
    <row r="52" spans="1:7" x14ac:dyDescent="0.2">
      <c r="A52" s="11" t="s">
        <v>64</v>
      </c>
      <c r="B52" s="8" t="s">
        <v>167</v>
      </c>
      <c r="C52" s="21">
        <v>558.33000000000004</v>
      </c>
      <c r="D52" s="27">
        <v>111.66</v>
      </c>
      <c r="E52" s="20">
        <f t="shared" si="0"/>
        <v>669.99</v>
      </c>
      <c r="F52" s="9" t="s">
        <v>166</v>
      </c>
      <c r="G52" s="14" t="s">
        <v>18</v>
      </c>
    </row>
    <row r="53" spans="1:7" x14ac:dyDescent="0.2">
      <c r="A53" s="11" t="s">
        <v>64</v>
      </c>
      <c r="B53" s="8" t="s">
        <v>167</v>
      </c>
      <c r="C53" s="21">
        <v>14.6</v>
      </c>
      <c r="D53" s="27">
        <v>0</v>
      </c>
      <c r="E53" s="20">
        <f t="shared" si="0"/>
        <v>14.6</v>
      </c>
      <c r="F53" s="9" t="s">
        <v>166</v>
      </c>
      <c r="G53" s="14" t="s">
        <v>18</v>
      </c>
    </row>
    <row r="54" spans="1:7" x14ac:dyDescent="0.2">
      <c r="A54" s="11" t="s">
        <v>98</v>
      </c>
      <c r="B54" s="8" t="s">
        <v>167</v>
      </c>
      <c r="C54" s="21">
        <v>32</v>
      </c>
      <c r="D54" s="27">
        <v>6.38</v>
      </c>
      <c r="E54" s="20">
        <f t="shared" si="0"/>
        <v>38.380000000000003</v>
      </c>
      <c r="F54" s="9" t="s">
        <v>166</v>
      </c>
      <c r="G54" s="14" t="s">
        <v>18</v>
      </c>
    </row>
    <row r="55" spans="1:7" x14ac:dyDescent="0.2">
      <c r="A55" s="11" t="s">
        <v>10</v>
      </c>
      <c r="B55" s="8" t="s">
        <v>171</v>
      </c>
      <c r="C55" s="21">
        <v>370</v>
      </c>
      <c r="D55" s="27">
        <v>74</v>
      </c>
      <c r="E55" s="20">
        <f t="shared" si="0"/>
        <v>444</v>
      </c>
      <c r="F55" s="9" t="s">
        <v>170</v>
      </c>
      <c r="G55" s="14" t="s">
        <v>7</v>
      </c>
    </row>
    <row r="56" spans="1:7" x14ac:dyDescent="0.2">
      <c r="A56" s="11" t="s">
        <v>10</v>
      </c>
      <c r="B56" s="8" t="s">
        <v>169</v>
      </c>
      <c r="C56" s="21">
        <v>5</v>
      </c>
      <c r="D56" s="27">
        <v>0</v>
      </c>
      <c r="E56" s="20">
        <f t="shared" si="0"/>
        <v>5</v>
      </c>
      <c r="F56" s="9" t="s">
        <v>168</v>
      </c>
      <c r="G56" s="14" t="s">
        <v>7</v>
      </c>
    </row>
    <row r="57" spans="1:7" x14ac:dyDescent="0.2">
      <c r="A57" s="11" t="s">
        <v>10</v>
      </c>
      <c r="B57" s="8" t="s">
        <v>169</v>
      </c>
      <c r="C57" s="21">
        <v>5</v>
      </c>
      <c r="D57" s="27">
        <v>0</v>
      </c>
      <c r="E57" s="20">
        <f t="shared" si="0"/>
        <v>5</v>
      </c>
      <c r="F57" s="9" t="s">
        <v>168</v>
      </c>
      <c r="G57" s="14" t="s">
        <v>7</v>
      </c>
    </row>
    <row r="58" spans="1:7" x14ac:dyDescent="0.2">
      <c r="A58" s="11" t="s">
        <v>10</v>
      </c>
      <c r="B58" s="8" t="s">
        <v>169</v>
      </c>
      <c r="C58" s="21">
        <v>139.5</v>
      </c>
      <c r="D58" s="27">
        <v>0</v>
      </c>
      <c r="E58" s="20">
        <f t="shared" si="0"/>
        <v>139.5</v>
      </c>
      <c r="F58" s="9" t="s">
        <v>168</v>
      </c>
      <c r="G58" s="14" t="s">
        <v>7</v>
      </c>
    </row>
    <row r="59" spans="1:7" x14ac:dyDescent="0.2">
      <c r="A59" s="11" t="s">
        <v>10</v>
      </c>
      <c r="B59" s="9" t="s">
        <v>167</v>
      </c>
      <c r="C59" s="21">
        <v>25.04</v>
      </c>
      <c r="D59" s="27">
        <v>4.96</v>
      </c>
      <c r="E59" s="20">
        <f t="shared" si="0"/>
        <v>30</v>
      </c>
      <c r="F59" s="7" t="s">
        <v>166</v>
      </c>
      <c r="G59" s="7" t="s">
        <v>18</v>
      </c>
    </row>
    <row r="60" spans="1:7" x14ac:dyDescent="0.2">
      <c r="A60" s="10" t="s">
        <v>10</v>
      </c>
      <c r="B60" s="9" t="s">
        <v>165</v>
      </c>
      <c r="C60" s="21">
        <v>26.95</v>
      </c>
      <c r="D60" s="27">
        <v>0</v>
      </c>
      <c r="E60" s="20">
        <f t="shared" si="0"/>
        <v>26.95</v>
      </c>
      <c r="F60" s="7" t="s">
        <v>164</v>
      </c>
      <c r="G60" s="7" t="s">
        <v>0</v>
      </c>
    </row>
    <row r="61" spans="1:7" x14ac:dyDescent="0.2">
      <c r="A61" s="11" t="s">
        <v>25</v>
      </c>
      <c r="B61" s="9" t="s">
        <v>103</v>
      </c>
      <c r="C61" s="21">
        <v>75.41</v>
      </c>
      <c r="D61" s="27">
        <v>15.08</v>
      </c>
      <c r="E61" s="20">
        <f t="shared" si="0"/>
        <v>90.49</v>
      </c>
      <c r="F61" s="7" t="s">
        <v>163</v>
      </c>
      <c r="G61" s="7" t="s">
        <v>55</v>
      </c>
    </row>
    <row r="62" spans="1:7" x14ac:dyDescent="0.2">
      <c r="A62" s="10" t="s">
        <v>34</v>
      </c>
      <c r="B62" s="13" t="s">
        <v>162</v>
      </c>
      <c r="C62" s="21">
        <v>7.56</v>
      </c>
      <c r="D62" s="27">
        <v>1.51</v>
      </c>
      <c r="E62" s="20">
        <f t="shared" si="0"/>
        <v>9.07</v>
      </c>
      <c r="F62" s="9" t="s">
        <v>161</v>
      </c>
      <c r="G62" s="7" t="s">
        <v>67</v>
      </c>
    </row>
    <row r="63" spans="1:7" x14ac:dyDescent="0.2">
      <c r="A63" s="11" t="s">
        <v>21</v>
      </c>
      <c r="B63" s="9" t="s">
        <v>160</v>
      </c>
      <c r="C63" s="21">
        <v>346.5</v>
      </c>
      <c r="D63" s="27">
        <v>69.3</v>
      </c>
      <c r="E63" s="20">
        <f t="shared" si="0"/>
        <v>415.8</v>
      </c>
      <c r="F63" s="7" t="s">
        <v>159</v>
      </c>
      <c r="G63" s="7" t="s">
        <v>7</v>
      </c>
    </row>
    <row r="64" spans="1:7" x14ac:dyDescent="0.2">
      <c r="A64" s="10" t="s">
        <v>158</v>
      </c>
      <c r="B64" s="9" t="s">
        <v>103</v>
      </c>
      <c r="C64" s="21">
        <v>70</v>
      </c>
      <c r="D64" s="27">
        <v>14</v>
      </c>
      <c r="E64" s="20">
        <f t="shared" si="0"/>
        <v>84</v>
      </c>
      <c r="F64" s="7" t="s">
        <v>157</v>
      </c>
      <c r="G64" s="7" t="s">
        <v>7</v>
      </c>
    </row>
    <row r="65" spans="1:7" x14ac:dyDescent="0.2">
      <c r="A65" s="11" t="s">
        <v>17</v>
      </c>
      <c r="B65" s="9" t="s">
        <v>156</v>
      </c>
      <c r="C65" s="21">
        <v>13.99</v>
      </c>
      <c r="D65" s="27">
        <v>2.8</v>
      </c>
      <c r="E65" s="20">
        <f t="shared" si="0"/>
        <v>16.79</v>
      </c>
      <c r="F65" s="7" t="s">
        <v>155</v>
      </c>
      <c r="G65" s="7" t="s">
        <v>22</v>
      </c>
    </row>
    <row r="66" spans="1:7" x14ac:dyDescent="0.2">
      <c r="A66" s="10" t="s">
        <v>3</v>
      </c>
      <c r="B66" s="9" t="s">
        <v>154</v>
      </c>
      <c r="C66" s="21">
        <v>20.83</v>
      </c>
      <c r="D66" s="27">
        <v>4.16</v>
      </c>
      <c r="E66" s="20">
        <f t="shared" si="0"/>
        <v>24.99</v>
      </c>
      <c r="F66" s="7" t="s">
        <v>153</v>
      </c>
      <c r="G66" s="7" t="s">
        <v>0</v>
      </c>
    </row>
    <row r="67" spans="1:7" x14ac:dyDescent="0.2">
      <c r="A67" s="11" t="s">
        <v>3</v>
      </c>
      <c r="B67" s="9" t="s">
        <v>152</v>
      </c>
      <c r="C67" s="21">
        <v>140.85</v>
      </c>
      <c r="D67" s="27">
        <v>28.17</v>
      </c>
      <c r="E67" s="20">
        <f t="shared" ref="E67:E130" si="1">D67+C67</f>
        <v>169.01999999999998</v>
      </c>
      <c r="F67" s="7" t="s">
        <v>151</v>
      </c>
      <c r="G67" s="7" t="s">
        <v>0</v>
      </c>
    </row>
    <row r="68" spans="1:7" x14ac:dyDescent="0.2">
      <c r="A68" s="10" t="s">
        <v>39</v>
      </c>
      <c r="B68" s="9" t="s">
        <v>150</v>
      </c>
      <c r="C68" s="21">
        <v>9.66</v>
      </c>
      <c r="D68" s="27">
        <v>1.93</v>
      </c>
      <c r="E68" s="20">
        <f t="shared" si="1"/>
        <v>11.59</v>
      </c>
      <c r="F68" s="7" t="s">
        <v>149</v>
      </c>
      <c r="G68" s="7" t="s">
        <v>7</v>
      </c>
    </row>
    <row r="69" spans="1:7" x14ac:dyDescent="0.2">
      <c r="A69" s="11" t="s">
        <v>148</v>
      </c>
      <c r="B69" s="9" t="s">
        <v>147</v>
      </c>
      <c r="C69" s="21">
        <v>305</v>
      </c>
      <c r="D69" s="27">
        <v>61</v>
      </c>
      <c r="E69" s="20">
        <f t="shared" si="1"/>
        <v>366</v>
      </c>
      <c r="F69" s="7" t="s">
        <v>146</v>
      </c>
      <c r="G69" s="7" t="s">
        <v>7</v>
      </c>
    </row>
    <row r="70" spans="1:7" x14ac:dyDescent="0.2">
      <c r="A70" s="10" t="s">
        <v>10</v>
      </c>
      <c r="B70" s="9" t="s">
        <v>145</v>
      </c>
      <c r="C70" s="21">
        <v>61.99</v>
      </c>
      <c r="D70" s="27">
        <v>0</v>
      </c>
      <c r="E70" s="20">
        <f t="shared" si="1"/>
        <v>61.99</v>
      </c>
      <c r="F70" s="7" t="s">
        <v>144</v>
      </c>
      <c r="G70" s="7" t="s">
        <v>125</v>
      </c>
    </row>
    <row r="71" spans="1:7" ht="12" customHeight="1" x14ac:dyDescent="0.2">
      <c r="A71" s="11" t="s">
        <v>25</v>
      </c>
      <c r="B71" s="9" t="s">
        <v>143</v>
      </c>
      <c r="C71" s="21">
        <v>465</v>
      </c>
      <c r="D71" s="27">
        <v>0</v>
      </c>
      <c r="E71" s="20">
        <f t="shared" si="1"/>
        <v>465</v>
      </c>
      <c r="F71" s="7" t="s">
        <v>142</v>
      </c>
      <c r="G71" s="7" t="s">
        <v>7</v>
      </c>
    </row>
    <row r="72" spans="1:7" x14ac:dyDescent="0.2">
      <c r="A72" s="10" t="s">
        <v>108</v>
      </c>
      <c r="B72" s="9" t="s">
        <v>141</v>
      </c>
      <c r="C72" s="21">
        <v>1072.28</v>
      </c>
      <c r="D72" s="27">
        <v>214.46</v>
      </c>
      <c r="E72" s="20">
        <f t="shared" si="1"/>
        <v>1286.74</v>
      </c>
      <c r="F72" s="7" t="s">
        <v>140</v>
      </c>
      <c r="G72" s="7" t="s">
        <v>7</v>
      </c>
    </row>
    <row r="73" spans="1:7" x14ac:dyDescent="0.2">
      <c r="A73" s="11" t="s">
        <v>92</v>
      </c>
      <c r="B73" s="9" t="s">
        <v>139</v>
      </c>
      <c r="C73" s="21">
        <v>232.5</v>
      </c>
      <c r="D73" s="27">
        <v>0</v>
      </c>
      <c r="E73" s="20">
        <f t="shared" si="1"/>
        <v>232.5</v>
      </c>
      <c r="F73" s="7" t="s">
        <v>138</v>
      </c>
      <c r="G73" s="7" t="s">
        <v>7</v>
      </c>
    </row>
    <row r="74" spans="1:7" x14ac:dyDescent="0.2">
      <c r="A74" s="10" t="s">
        <v>21</v>
      </c>
      <c r="B74" s="9" t="s">
        <v>137</v>
      </c>
      <c r="C74" s="21">
        <v>28.28</v>
      </c>
      <c r="D74" s="27">
        <v>5.65</v>
      </c>
      <c r="E74" s="20">
        <f t="shared" si="1"/>
        <v>33.93</v>
      </c>
      <c r="F74" s="7" t="s">
        <v>136</v>
      </c>
      <c r="G74" s="7" t="s">
        <v>0</v>
      </c>
    </row>
    <row r="75" spans="1:7" x14ac:dyDescent="0.2">
      <c r="A75" s="11" t="s">
        <v>135</v>
      </c>
      <c r="B75" s="9" t="s">
        <v>134</v>
      </c>
      <c r="C75" s="21">
        <v>184</v>
      </c>
      <c r="D75" s="27">
        <v>36.799999999999997</v>
      </c>
      <c r="E75" s="20">
        <f t="shared" si="1"/>
        <v>220.8</v>
      </c>
      <c r="F75" s="7" t="s">
        <v>133</v>
      </c>
      <c r="G75" s="7" t="s">
        <v>22</v>
      </c>
    </row>
    <row r="76" spans="1:7" x14ac:dyDescent="0.2">
      <c r="A76" s="10" t="s">
        <v>34</v>
      </c>
      <c r="B76" s="9" t="s">
        <v>132</v>
      </c>
      <c r="C76" s="21">
        <v>31.2</v>
      </c>
      <c r="D76" s="27">
        <v>6.24</v>
      </c>
      <c r="E76" s="20">
        <f t="shared" si="1"/>
        <v>37.44</v>
      </c>
      <c r="F76" s="7" t="s">
        <v>131</v>
      </c>
      <c r="G76" s="7" t="s">
        <v>7</v>
      </c>
    </row>
    <row r="77" spans="1:7" x14ac:dyDescent="0.2">
      <c r="A77" s="11" t="s">
        <v>21</v>
      </c>
      <c r="B77" s="9" t="s">
        <v>130</v>
      </c>
      <c r="C77" s="21">
        <v>220</v>
      </c>
      <c r="D77" s="27">
        <v>44</v>
      </c>
      <c r="E77" s="20">
        <f t="shared" si="1"/>
        <v>264</v>
      </c>
      <c r="F77" s="7" t="s">
        <v>129</v>
      </c>
      <c r="G77" s="7" t="s">
        <v>7</v>
      </c>
    </row>
    <row r="78" spans="1:7" x14ac:dyDescent="0.2">
      <c r="A78" s="10" t="s">
        <v>17</v>
      </c>
      <c r="B78" s="9" t="s">
        <v>103</v>
      </c>
      <c r="C78" s="21">
        <v>76.23</v>
      </c>
      <c r="D78" s="27">
        <v>15.25</v>
      </c>
      <c r="E78" s="20">
        <f t="shared" si="1"/>
        <v>91.48</v>
      </c>
      <c r="F78" s="7" t="s">
        <v>128</v>
      </c>
      <c r="G78" s="7" t="s">
        <v>55</v>
      </c>
    </row>
    <row r="79" spans="1:7" x14ac:dyDescent="0.2">
      <c r="A79" s="11" t="s">
        <v>17</v>
      </c>
      <c r="B79" s="9" t="s">
        <v>127</v>
      </c>
      <c r="C79" s="21">
        <v>38.299999999999997</v>
      </c>
      <c r="D79" s="27">
        <v>7.66</v>
      </c>
      <c r="E79" s="20">
        <f t="shared" si="1"/>
        <v>45.959999999999994</v>
      </c>
      <c r="F79" s="7" t="s">
        <v>126</v>
      </c>
      <c r="G79" s="7" t="s">
        <v>125</v>
      </c>
    </row>
    <row r="80" spans="1:7" x14ac:dyDescent="0.2">
      <c r="A80" s="10" t="s">
        <v>17</v>
      </c>
      <c r="B80" s="9" t="s">
        <v>124</v>
      </c>
      <c r="C80" s="21">
        <v>3.5</v>
      </c>
      <c r="D80" s="27">
        <v>0</v>
      </c>
      <c r="E80" s="20">
        <f t="shared" si="1"/>
        <v>3.5</v>
      </c>
      <c r="F80" s="7" t="s">
        <v>123</v>
      </c>
      <c r="G80" s="7" t="s">
        <v>122</v>
      </c>
    </row>
    <row r="81" spans="1:7" x14ac:dyDescent="0.2">
      <c r="A81" s="11" t="s">
        <v>17</v>
      </c>
      <c r="B81" s="9" t="s">
        <v>121</v>
      </c>
      <c r="C81" s="21">
        <v>36.85</v>
      </c>
      <c r="D81" s="27">
        <v>0</v>
      </c>
      <c r="E81" s="20">
        <f t="shared" si="1"/>
        <v>36.85</v>
      </c>
      <c r="F81" s="7" t="s">
        <v>120</v>
      </c>
      <c r="G81" s="7" t="s">
        <v>7</v>
      </c>
    </row>
    <row r="82" spans="1:7" x14ac:dyDescent="0.2">
      <c r="A82" s="10" t="s">
        <v>6</v>
      </c>
      <c r="B82" s="9" t="s">
        <v>119</v>
      </c>
      <c r="C82" s="21">
        <v>43.33</v>
      </c>
      <c r="D82" s="27">
        <v>8.67</v>
      </c>
      <c r="E82" s="20">
        <f t="shared" si="1"/>
        <v>52</v>
      </c>
      <c r="F82" s="7" t="s">
        <v>118</v>
      </c>
      <c r="G82" s="7" t="s">
        <v>7</v>
      </c>
    </row>
    <row r="83" spans="1:7" x14ac:dyDescent="0.2">
      <c r="A83" s="11" t="s">
        <v>72</v>
      </c>
      <c r="B83" s="9" t="s">
        <v>117</v>
      </c>
      <c r="C83" s="21">
        <v>336</v>
      </c>
      <c r="D83" s="27">
        <v>67.2</v>
      </c>
      <c r="E83" s="20">
        <f t="shared" si="1"/>
        <v>403.2</v>
      </c>
      <c r="F83" s="7" t="s">
        <v>115</v>
      </c>
      <c r="G83" s="7" t="s">
        <v>7</v>
      </c>
    </row>
    <row r="84" spans="1:7" x14ac:dyDescent="0.2">
      <c r="A84" s="10" t="s">
        <v>72</v>
      </c>
      <c r="B84" s="9" t="s">
        <v>116</v>
      </c>
      <c r="C84" s="21">
        <v>65.38</v>
      </c>
      <c r="D84" s="27">
        <v>0</v>
      </c>
      <c r="E84" s="20">
        <f t="shared" si="1"/>
        <v>65.38</v>
      </c>
      <c r="F84" s="7" t="s">
        <v>115</v>
      </c>
      <c r="G84" s="7" t="s">
        <v>7</v>
      </c>
    </row>
    <row r="85" spans="1:7" x14ac:dyDescent="0.2">
      <c r="A85" s="11" t="s">
        <v>114</v>
      </c>
      <c r="B85" s="9" t="s">
        <v>113</v>
      </c>
      <c r="C85" s="21">
        <v>37.5</v>
      </c>
      <c r="D85" s="27">
        <v>0</v>
      </c>
      <c r="E85" s="20">
        <f t="shared" si="1"/>
        <v>37.5</v>
      </c>
      <c r="F85" s="7" t="s">
        <v>112</v>
      </c>
      <c r="G85" s="7" t="s">
        <v>7</v>
      </c>
    </row>
    <row r="86" spans="1:7" x14ac:dyDescent="0.2">
      <c r="A86" s="10" t="s">
        <v>6</v>
      </c>
      <c r="B86" s="9" t="s">
        <v>111</v>
      </c>
      <c r="C86" s="21">
        <v>20.9</v>
      </c>
      <c r="D86" s="27">
        <v>0</v>
      </c>
      <c r="E86" s="20">
        <f t="shared" si="1"/>
        <v>20.9</v>
      </c>
      <c r="F86" s="7" t="s">
        <v>110</v>
      </c>
      <c r="G86" s="7" t="s">
        <v>109</v>
      </c>
    </row>
    <row r="87" spans="1:7" x14ac:dyDescent="0.2">
      <c r="A87" s="11" t="s">
        <v>108</v>
      </c>
      <c r="B87" s="9" t="s">
        <v>107</v>
      </c>
      <c r="C87" s="21">
        <v>2.92</v>
      </c>
      <c r="D87" s="27">
        <v>0.57999999999999996</v>
      </c>
      <c r="E87" s="20">
        <f t="shared" si="1"/>
        <v>3.5</v>
      </c>
      <c r="F87" s="7" t="s">
        <v>106</v>
      </c>
      <c r="G87" s="7" t="s">
        <v>7</v>
      </c>
    </row>
    <row r="88" spans="1:7" x14ac:dyDescent="0.2">
      <c r="A88" s="10" t="s">
        <v>10</v>
      </c>
      <c r="B88" s="9" t="s">
        <v>44</v>
      </c>
      <c r="C88" s="21">
        <v>37.28</v>
      </c>
      <c r="D88" s="27">
        <v>7.45</v>
      </c>
      <c r="E88" s="20">
        <f t="shared" si="1"/>
        <v>44.730000000000004</v>
      </c>
      <c r="F88" s="7" t="s">
        <v>105</v>
      </c>
      <c r="G88" s="7" t="s">
        <v>0</v>
      </c>
    </row>
    <row r="89" spans="1:7" x14ac:dyDescent="0.2">
      <c r="A89" s="11" t="s">
        <v>72</v>
      </c>
      <c r="B89" s="9" t="s">
        <v>103</v>
      </c>
      <c r="C89" s="21">
        <v>42.49</v>
      </c>
      <c r="D89" s="27">
        <v>0</v>
      </c>
      <c r="E89" s="20">
        <f t="shared" si="1"/>
        <v>42.49</v>
      </c>
      <c r="F89" s="7" t="s">
        <v>104</v>
      </c>
      <c r="G89" s="7" t="s">
        <v>55</v>
      </c>
    </row>
    <row r="90" spans="1:7" x14ac:dyDescent="0.2">
      <c r="A90" s="10" t="s">
        <v>72</v>
      </c>
      <c r="B90" s="9" t="s">
        <v>103</v>
      </c>
      <c r="C90" s="21">
        <v>163.96</v>
      </c>
      <c r="D90" s="27">
        <v>0</v>
      </c>
      <c r="E90" s="20">
        <f t="shared" si="1"/>
        <v>163.96</v>
      </c>
      <c r="F90" s="7" t="s">
        <v>102</v>
      </c>
      <c r="G90" s="7" t="s">
        <v>55</v>
      </c>
    </row>
    <row r="91" spans="1:7" x14ac:dyDescent="0.2">
      <c r="A91" s="11" t="s">
        <v>72</v>
      </c>
      <c r="B91" s="9" t="s">
        <v>103</v>
      </c>
      <c r="C91" s="21">
        <v>163.96</v>
      </c>
      <c r="D91" s="27">
        <v>0</v>
      </c>
      <c r="E91" s="20">
        <f t="shared" si="1"/>
        <v>163.96</v>
      </c>
      <c r="F91" s="7" t="s">
        <v>102</v>
      </c>
      <c r="G91" s="7" t="s">
        <v>55</v>
      </c>
    </row>
    <row r="92" spans="1:7" x14ac:dyDescent="0.2">
      <c r="A92" s="10" t="s">
        <v>100</v>
      </c>
      <c r="B92" s="9" t="s">
        <v>44</v>
      </c>
      <c r="C92" s="21">
        <v>11.03</v>
      </c>
      <c r="D92" s="27">
        <v>0</v>
      </c>
      <c r="E92" s="20">
        <f t="shared" si="1"/>
        <v>11.03</v>
      </c>
      <c r="F92" s="7" t="s">
        <v>101</v>
      </c>
      <c r="G92" s="7" t="s">
        <v>14</v>
      </c>
    </row>
    <row r="93" spans="1:7" x14ac:dyDescent="0.2">
      <c r="A93" s="11" t="s">
        <v>100</v>
      </c>
      <c r="B93" s="9" t="s">
        <v>44</v>
      </c>
      <c r="C93" s="21">
        <v>3.5</v>
      </c>
      <c r="D93" s="27">
        <v>0</v>
      </c>
      <c r="E93" s="20">
        <f t="shared" si="1"/>
        <v>3.5</v>
      </c>
      <c r="F93" s="7" t="s">
        <v>99</v>
      </c>
      <c r="G93" s="7" t="s">
        <v>14</v>
      </c>
    </row>
    <row r="94" spans="1:7" x14ac:dyDescent="0.2">
      <c r="A94" s="10" t="s">
        <v>98</v>
      </c>
      <c r="B94" s="9" t="s">
        <v>97</v>
      </c>
      <c r="C94" s="21">
        <v>25</v>
      </c>
      <c r="D94" s="27">
        <v>0</v>
      </c>
      <c r="E94" s="20">
        <f t="shared" si="1"/>
        <v>25</v>
      </c>
      <c r="F94" s="7" t="s">
        <v>96</v>
      </c>
      <c r="G94" s="7" t="s">
        <v>95</v>
      </c>
    </row>
    <row r="95" spans="1:7" x14ac:dyDescent="0.2">
      <c r="A95" s="11" t="s">
        <v>28</v>
      </c>
      <c r="B95" s="9" t="s">
        <v>97</v>
      </c>
      <c r="C95" s="21">
        <v>25</v>
      </c>
      <c r="D95" s="27">
        <v>0</v>
      </c>
      <c r="E95" s="20">
        <f t="shared" si="1"/>
        <v>25</v>
      </c>
      <c r="F95" s="7" t="s">
        <v>96</v>
      </c>
      <c r="G95" s="7" t="s">
        <v>95</v>
      </c>
    </row>
    <row r="96" spans="1:7" x14ac:dyDescent="0.2">
      <c r="A96" s="10" t="s">
        <v>92</v>
      </c>
      <c r="B96" s="9" t="s">
        <v>94</v>
      </c>
      <c r="C96" s="21">
        <v>20</v>
      </c>
      <c r="D96" s="27">
        <v>0</v>
      </c>
      <c r="E96" s="20">
        <f t="shared" si="1"/>
        <v>20</v>
      </c>
      <c r="F96" s="7" t="s">
        <v>93</v>
      </c>
      <c r="G96" s="7" t="s">
        <v>89</v>
      </c>
    </row>
    <row r="97" spans="1:7" x14ac:dyDescent="0.2">
      <c r="A97" s="11" t="s">
        <v>92</v>
      </c>
      <c r="B97" s="9" t="s">
        <v>91</v>
      </c>
      <c r="C97" s="21">
        <v>380</v>
      </c>
      <c r="D97" s="27">
        <v>76</v>
      </c>
      <c r="E97" s="20">
        <f t="shared" si="1"/>
        <v>456</v>
      </c>
      <c r="F97" s="7" t="s">
        <v>90</v>
      </c>
      <c r="G97" s="7" t="s">
        <v>89</v>
      </c>
    </row>
    <row r="98" spans="1:7" x14ac:dyDescent="0.2">
      <c r="A98" s="10" t="s">
        <v>88</v>
      </c>
      <c r="B98" s="9" t="s">
        <v>87</v>
      </c>
      <c r="C98" s="21">
        <v>-301</v>
      </c>
      <c r="D98" s="27">
        <v>0</v>
      </c>
      <c r="E98" s="20">
        <f t="shared" si="1"/>
        <v>-301</v>
      </c>
      <c r="F98" s="7" t="s">
        <v>86</v>
      </c>
      <c r="G98" s="7" t="s">
        <v>7</v>
      </c>
    </row>
    <row r="99" spans="1:7" x14ac:dyDescent="0.2">
      <c r="A99" s="11" t="s">
        <v>39</v>
      </c>
      <c r="B99" s="9" t="s">
        <v>85</v>
      </c>
      <c r="C99" s="21">
        <v>12.5</v>
      </c>
      <c r="D99" s="27">
        <v>2.5</v>
      </c>
      <c r="E99" s="20">
        <f t="shared" si="1"/>
        <v>15</v>
      </c>
      <c r="F99" s="7" t="s">
        <v>84</v>
      </c>
      <c r="G99" s="7" t="s">
        <v>67</v>
      </c>
    </row>
    <row r="100" spans="1:7" x14ac:dyDescent="0.2">
      <c r="A100" s="10" t="s">
        <v>13</v>
      </c>
      <c r="B100" s="9" t="s">
        <v>83</v>
      </c>
      <c r="C100" s="21">
        <v>245.84</v>
      </c>
      <c r="D100" s="27">
        <v>49.16</v>
      </c>
      <c r="E100" s="20">
        <f t="shared" si="1"/>
        <v>295</v>
      </c>
      <c r="F100" s="7" t="s">
        <v>82</v>
      </c>
      <c r="G100" s="7" t="s">
        <v>55</v>
      </c>
    </row>
    <row r="101" spans="1:7" x14ac:dyDescent="0.2">
      <c r="A101" s="11" t="s">
        <v>13</v>
      </c>
      <c r="B101" s="9" t="s">
        <v>83</v>
      </c>
      <c r="C101" s="21">
        <v>245.84</v>
      </c>
      <c r="D101" s="27">
        <v>49.16</v>
      </c>
      <c r="E101" s="20">
        <f t="shared" si="1"/>
        <v>295</v>
      </c>
      <c r="F101" s="7" t="s">
        <v>82</v>
      </c>
      <c r="G101" s="7" t="s">
        <v>55</v>
      </c>
    </row>
    <row r="102" spans="1:7" x14ac:dyDescent="0.2">
      <c r="A102" s="10" t="s">
        <v>13</v>
      </c>
      <c r="B102" s="9" t="s">
        <v>83</v>
      </c>
      <c r="C102" s="21">
        <v>245.84</v>
      </c>
      <c r="D102" s="27">
        <v>49.16</v>
      </c>
      <c r="E102" s="20">
        <f t="shared" si="1"/>
        <v>295</v>
      </c>
      <c r="F102" s="7" t="s">
        <v>82</v>
      </c>
      <c r="G102" s="7" t="s">
        <v>55</v>
      </c>
    </row>
    <row r="103" spans="1:7" x14ac:dyDescent="0.2">
      <c r="A103" s="11" t="s">
        <v>13</v>
      </c>
      <c r="B103" s="9" t="s">
        <v>83</v>
      </c>
      <c r="C103" s="21">
        <v>245.84</v>
      </c>
      <c r="D103" s="27">
        <v>49.16</v>
      </c>
      <c r="E103" s="20">
        <f t="shared" si="1"/>
        <v>295</v>
      </c>
      <c r="F103" s="7" t="s">
        <v>82</v>
      </c>
      <c r="G103" s="7" t="s">
        <v>55</v>
      </c>
    </row>
    <row r="104" spans="1:7" x14ac:dyDescent="0.2">
      <c r="A104" s="10" t="s">
        <v>13</v>
      </c>
      <c r="B104" s="9" t="s">
        <v>83</v>
      </c>
      <c r="C104" s="21">
        <v>245.84</v>
      </c>
      <c r="D104" s="27">
        <v>49.16</v>
      </c>
      <c r="E104" s="20">
        <f t="shared" si="1"/>
        <v>295</v>
      </c>
      <c r="F104" s="7" t="s">
        <v>82</v>
      </c>
      <c r="G104" s="7" t="s">
        <v>55</v>
      </c>
    </row>
    <row r="105" spans="1:7" x14ac:dyDescent="0.2">
      <c r="A105" s="11" t="s">
        <v>13</v>
      </c>
      <c r="B105" s="9" t="s">
        <v>83</v>
      </c>
      <c r="C105" s="21">
        <v>245.84</v>
      </c>
      <c r="D105" s="27">
        <v>49.16</v>
      </c>
      <c r="E105" s="20">
        <f t="shared" si="1"/>
        <v>295</v>
      </c>
      <c r="F105" s="7" t="s">
        <v>82</v>
      </c>
      <c r="G105" s="7" t="s">
        <v>55</v>
      </c>
    </row>
    <row r="106" spans="1:7" x14ac:dyDescent="0.2">
      <c r="A106" s="10" t="s">
        <v>81</v>
      </c>
      <c r="B106" s="9" t="s">
        <v>80</v>
      </c>
      <c r="C106" s="21">
        <v>11.11</v>
      </c>
      <c r="D106" s="27">
        <v>2.2200000000000002</v>
      </c>
      <c r="E106" s="20">
        <f t="shared" si="1"/>
        <v>13.33</v>
      </c>
      <c r="F106" s="7" t="s">
        <v>79</v>
      </c>
      <c r="G106" s="7" t="s">
        <v>67</v>
      </c>
    </row>
    <row r="107" spans="1:7" x14ac:dyDescent="0.2">
      <c r="A107" s="11" t="s">
        <v>34</v>
      </c>
      <c r="B107" s="9" t="s">
        <v>78</v>
      </c>
      <c r="C107" s="21">
        <v>810.9</v>
      </c>
      <c r="D107" s="27">
        <v>0</v>
      </c>
      <c r="E107" s="20">
        <f t="shared" si="1"/>
        <v>810.9</v>
      </c>
      <c r="F107" s="7" t="s">
        <v>77</v>
      </c>
      <c r="G107" s="7" t="s">
        <v>7</v>
      </c>
    </row>
    <row r="108" spans="1:7" x14ac:dyDescent="0.2">
      <c r="A108" s="10" t="s">
        <v>10</v>
      </c>
      <c r="B108" s="9" t="s">
        <v>76</v>
      </c>
      <c r="C108" s="21">
        <v>223.25</v>
      </c>
      <c r="D108" s="27">
        <v>44.65</v>
      </c>
      <c r="E108" s="20">
        <f t="shared" si="1"/>
        <v>267.89999999999998</v>
      </c>
      <c r="F108" s="7" t="s">
        <v>75</v>
      </c>
      <c r="G108" s="7" t="s">
        <v>55</v>
      </c>
    </row>
    <row r="109" spans="1:7" x14ac:dyDescent="0.2">
      <c r="A109" s="11" t="s">
        <v>74</v>
      </c>
      <c r="B109" t="s">
        <v>262</v>
      </c>
      <c r="C109" s="21">
        <v>171.8</v>
      </c>
      <c r="D109" s="27">
        <v>0</v>
      </c>
      <c r="E109" s="20">
        <f t="shared" si="1"/>
        <v>171.8</v>
      </c>
      <c r="F109" s="7" t="s">
        <v>73</v>
      </c>
      <c r="G109" s="7" t="s">
        <v>48</v>
      </c>
    </row>
    <row r="110" spans="1:7" x14ac:dyDescent="0.2">
      <c r="A110" s="12" t="s">
        <v>74</v>
      </c>
      <c r="B110" t="s">
        <v>262</v>
      </c>
      <c r="C110" s="21">
        <v>61.9</v>
      </c>
      <c r="D110" s="27">
        <v>0</v>
      </c>
      <c r="E110" s="20">
        <f t="shared" si="1"/>
        <v>61.9</v>
      </c>
      <c r="F110" s="7" t="s">
        <v>73</v>
      </c>
      <c r="G110" s="7" t="s">
        <v>48</v>
      </c>
    </row>
    <row r="111" spans="1:7" x14ac:dyDescent="0.2">
      <c r="A111" s="11" t="s">
        <v>72</v>
      </c>
      <c r="B111" s="9" t="s">
        <v>71</v>
      </c>
      <c r="C111" s="21">
        <v>292</v>
      </c>
      <c r="D111" s="27">
        <v>58</v>
      </c>
      <c r="E111" s="20">
        <f t="shared" si="1"/>
        <v>350</v>
      </c>
      <c r="F111" s="7" t="s">
        <v>70</v>
      </c>
      <c r="G111" s="7" t="s">
        <v>55</v>
      </c>
    </row>
    <row r="112" spans="1:7" x14ac:dyDescent="0.2">
      <c r="A112" s="10" t="s">
        <v>39</v>
      </c>
      <c r="B112" s="9" t="s">
        <v>69</v>
      </c>
      <c r="C112" s="21">
        <v>161.91</v>
      </c>
      <c r="D112" s="27">
        <v>0</v>
      </c>
      <c r="E112" s="20">
        <f t="shared" si="1"/>
        <v>161.91</v>
      </c>
      <c r="F112" s="7" t="s">
        <v>68</v>
      </c>
      <c r="G112" s="7" t="s">
        <v>67</v>
      </c>
    </row>
    <row r="113" spans="1:7" x14ac:dyDescent="0.2">
      <c r="A113" s="11" t="s">
        <v>39</v>
      </c>
      <c r="B113" s="9" t="s">
        <v>69</v>
      </c>
      <c r="C113" s="21">
        <v>107.94</v>
      </c>
      <c r="D113" s="27">
        <v>0</v>
      </c>
      <c r="E113" s="20">
        <f t="shared" si="1"/>
        <v>107.94</v>
      </c>
      <c r="F113" s="7" t="s">
        <v>68</v>
      </c>
      <c r="G113" s="7" t="s">
        <v>67</v>
      </c>
    </row>
    <row r="114" spans="1:7" x14ac:dyDescent="0.2">
      <c r="A114" s="10" t="s">
        <v>39</v>
      </c>
      <c r="B114" s="9" t="s">
        <v>66</v>
      </c>
      <c r="C114" s="21">
        <v>199</v>
      </c>
      <c r="D114" s="27">
        <v>39.799999999999997</v>
      </c>
      <c r="E114" s="20">
        <f t="shared" si="1"/>
        <v>238.8</v>
      </c>
      <c r="F114" s="7" t="s">
        <v>65</v>
      </c>
      <c r="G114" s="7" t="s">
        <v>7</v>
      </c>
    </row>
    <row r="115" spans="1:7" x14ac:dyDescent="0.2">
      <c r="A115" s="11" t="s">
        <v>64</v>
      </c>
      <c r="B115" s="9" t="s">
        <v>63</v>
      </c>
      <c r="C115" s="21">
        <v>455</v>
      </c>
      <c r="D115" s="27">
        <v>91</v>
      </c>
      <c r="E115" s="20">
        <f t="shared" si="1"/>
        <v>546</v>
      </c>
      <c r="F115" s="7" t="s">
        <v>62</v>
      </c>
      <c r="G115" s="7" t="s">
        <v>61</v>
      </c>
    </row>
    <row r="116" spans="1:7" x14ac:dyDescent="0.2">
      <c r="A116" s="10" t="s">
        <v>21</v>
      </c>
      <c r="B116" s="9" t="s">
        <v>60</v>
      </c>
      <c r="C116" s="21">
        <v>59.17</v>
      </c>
      <c r="D116" s="27">
        <v>11.83</v>
      </c>
      <c r="E116" s="20">
        <f t="shared" si="1"/>
        <v>71</v>
      </c>
      <c r="F116" s="7" t="s">
        <v>59</v>
      </c>
      <c r="G116" s="7" t="s">
        <v>58</v>
      </c>
    </row>
    <row r="117" spans="1:7" x14ac:dyDescent="0.2">
      <c r="A117" s="11" t="s">
        <v>42</v>
      </c>
      <c r="B117" s="9" t="s">
        <v>57</v>
      </c>
      <c r="C117" s="21">
        <v>480</v>
      </c>
      <c r="D117" s="27">
        <v>0</v>
      </c>
      <c r="E117" s="20">
        <f t="shared" si="1"/>
        <v>480</v>
      </c>
      <c r="F117" s="7" t="s">
        <v>56</v>
      </c>
      <c r="G117" s="7" t="s">
        <v>55</v>
      </c>
    </row>
    <row r="118" spans="1:7" x14ac:dyDescent="0.2">
      <c r="A118" s="10" t="s">
        <v>42</v>
      </c>
      <c r="B118" s="9" t="s">
        <v>57</v>
      </c>
      <c r="C118" s="21">
        <v>398.25</v>
      </c>
      <c r="D118" s="27">
        <v>0</v>
      </c>
      <c r="E118" s="20">
        <f t="shared" si="1"/>
        <v>398.25</v>
      </c>
      <c r="F118" s="7" t="s">
        <v>56</v>
      </c>
      <c r="G118" s="7" t="s">
        <v>55</v>
      </c>
    </row>
    <row r="119" spans="1:7" x14ac:dyDescent="0.2">
      <c r="A119" s="11" t="s">
        <v>42</v>
      </c>
      <c r="B119" s="9" t="s">
        <v>54</v>
      </c>
      <c r="C119" s="21">
        <v>350</v>
      </c>
      <c r="D119" s="27">
        <v>70</v>
      </c>
      <c r="E119" s="20">
        <f t="shared" si="1"/>
        <v>420</v>
      </c>
      <c r="F119" s="7" t="s">
        <v>53</v>
      </c>
      <c r="G119" s="7" t="s">
        <v>52</v>
      </c>
    </row>
    <row r="120" spans="1:7" x14ac:dyDescent="0.2">
      <c r="A120" s="10" t="s">
        <v>51</v>
      </c>
      <c r="B120" s="9" t="s">
        <v>50</v>
      </c>
      <c r="C120" s="21">
        <v>4.58</v>
      </c>
      <c r="D120" s="27">
        <v>0.92</v>
      </c>
      <c r="E120" s="20">
        <f t="shared" si="1"/>
        <v>5.5</v>
      </c>
      <c r="F120" s="7" t="s">
        <v>49</v>
      </c>
      <c r="G120" s="7" t="s">
        <v>48</v>
      </c>
    </row>
    <row r="121" spans="1:7" x14ac:dyDescent="0.2">
      <c r="A121" s="11" t="s">
        <v>51</v>
      </c>
      <c r="B121" s="9" t="s">
        <v>50</v>
      </c>
      <c r="C121" s="21">
        <v>4.58</v>
      </c>
      <c r="D121" s="27">
        <v>0.92</v>
      </c>
      <c r="E121" s="20">
        <f t="shared" si="1"/>
        <v>5.5</v>
      </c>
      <c r="F121" s="7" t="s">
        <v>49</v>
      </c>
      <c r="G121" s="7" t="s">
        <v>48</v>
      </c>
    </row>
    <row r="122" spans="1:7" x14ac:dyDescent="0.2">
      <c r="A122" s="10" t="s">
        <v>47</v>
      </c>
      <c r="B122" s="9" t="s">
        <v>44</v>
      </c>
      <c r="C122" s="21">
        <v>27.98</v>
      </c>
      <c r="D122" s="27">
        <v>0</v>
      </c>
      <c r="E122" s="20">
        <f t="shared" si="1"/>
        <v>27.98</v>
      </c>
      <c r="F122" s="7" t="s">
        <v>46</v>
      </c>
      <c r="G122" s="7" t="s">
        <v>7</v>
      </c>
    </row>
    <row r="123" spans="1:7" x14ac:dyDescent="0.2">
      <c r="A123" s="11" t="s">
        <v>45</v>
      </c>
      <c r="B123" s="9" t="s">
        <v>44</v>
      </c>
      <c r="C123" s="21">
        <v>31.41</v>
      </c>
      <c r="D123" s="27">
        <v>0</v>
      </c>
      <c r="E123" s="20">
        <f t="shared" si="1"/>
        <v>31.41</v>
      </c>
      <c r="F123" s="7" t="s">
        <v>43</v>
      </c>
      <c r="G123" s="7" t="s">
        <v>7</v>
      </c>
    </row>
    <row r="124" spans="1:7" x14ac:dyDescent="0.2">
      <c r="A124" s="10" t="s">
        <v>42</v>
      </c>
      <c r="B124" s="9" t="s">
        <v>41</v>
      </c>
      <c r="C124" s="21">
        <v>43.39</v>
      </c>
      <c r="D124" s="27">
        <v>0</v>
      </c>
      <c r="E124" s="20">
        <f t="shared" si="1"/>
        <v>43.39</v>
      </c>
      <c r="F124" s="7" t="s">
        <v>40</v>
      </c>
      <c r="G124" s="7" t="s">
        <v>7</v>
      </c>
    </row>
    <row r="125" spans="1:7" x14ac:dyDescent="0.2">
      <c r="A125" s="11" t="s">
        <v>39</v>
      </c>
      <c r="B125" s="9" t="s">
        <v>38</v>
      </c>
      <c r="C125" s="21">
        <v>364</v>
      </c>
      <c r="D125" s="27">
        <v>72.8</v>
      </c>
      <c r="E125" s="20">
        <f t="shared" si="1"/>
        <v>436.8</v>
      </c>
      <c r="F125" s="7" t="s">
        <v>37</v>
      </c>
      <c r="G125" s="7" t="s">
        <v>7</v>
      </c>
    </row>
    <row r="126" spans="1:7" x14ac:dyDescent="0.2">
      <c r="A126" s="10" t="s">
        <v>10</v>
      </c>
      <c r="B126" s="9" t="s">
        <v>36</v>
      </c>
      <c r="C126" s="21">
        <v>16</v>
      </c>
      <c r="D126" s="27">
        <v>3.2</v>
      </c>
      <c r="E126" s="20">
        <f t="shared" si="1"/>
        <v>19.2</v>
      </c>
      <c r="F126" s="7" t="s">
        <v>35</v>
      </c>
      <c r="G126" s="7" t="s">
        <v>7</v>
      </c>
    </row>
    <row r="127" spans="1:7" x14ac:dyDescent="0.2">
      <c r="A127" s="11" t="s">
        <v>34</v>
      </c>
      <c r="B127" s="9" t="s">
        <v>33</v>
      </c>
      <c r="C127" s="21">
        <v>6.08</v>
      </c>
      <c r="D127" s="27">
        <v>1.22</v>
      </c>
      <c r="E127" s="20">
        <f t="shared" si="1"/>
        <v>7.3</v>
      </c>
      <c r="F127" s="7" t="s">
        <v>32</v>
      </c>
      <c r="G127" s="7" t="s">
        <v>31</v>
      </c>
    </row>
    <row r="128" spans="1:7" x14ac:dyDescent="0.2">
      <c r="A128" s="10" t="s">
        <v>34</v>
      </c>
      <c r="B128" s="9" t="s">
        <v>33</v>
      </c>
      <c r="C128" s="21">
        <v>5.75</v>
      </c>
      <c r="D128" s="27">
        <v>1.1499999999999999</v>
      </c>
      <c r="E128" s="20">
        <f t="shared" si="1"/>
        <v>6.9</v>
      </c>
      <c r="F128" s="7" t="s">
        <v>32</v>
      </c>
      <c r="G128" s="7" t="s">
        <v>31</v>
      </c>
    </row>
    <row r="129" spans="1:7" x14ac:dyDescent="0.2">
      <c r="A129" s="11" t="s">
        <v>13</v>
      </c>
      <c r="B129" s="9" t="s">
        <v>30</v>
      </c>
      <c r="C129" s="21">
        <v>27</v>
      </c>
      <c r="D129" s="27">
        <v>5.4</v>
      </c>
      <c r="E129" s="20">
        <f t="shared" si="1"/>
        <v>32.4</v>
      </c>
      <c r="F129" s="7" t="s">
        <v>29</v>
      </c>
      <c r="G129" s="7" t="s">
        <v>0</v>
      </c>
    </row>
    <row r="130" spans="1:7" x14ac:dyDescent="0.2">
      <c r="A130" s="10" t="s">
        <v>28</v>
      </c>
      <c r="B130" s="9" t="s">
        <v>27</v>
      </c>
      <c r="C130" s="21">
        <v>39.6</v>
      </c>
      <c r="D130" s="27">
        <v>0</v>
      </c>
      <c r="E130" s="20">
        <f t="shared" si="1"/>
        <v>39.6</v>
      </c>
      <c r="F130" s="7" t="s">
        <v>26</v>
      </c>
      <c r="G130" s="7" t="s">
        <v>0</v>
      </c>
    </row>
    <row r="131" spans="1:7" x14ac:dyDescent="0.2">
      <c r="A131" s="11" t="s">
        <v>25</v>
      </c>
      <c r="B131" s="9" t="s">
        <v>24</v>
      </c>
      <c r="C131" s="21">
        <v>7.93</v>
      </c>
      <c r="D131" s="27">
        <v>1.59</v>
      </c>
      <c r="E131" s="20">
        <f t="shared" ref="E131:E137" si="2">D131+C131</f>
        <v>9.52</v>
      </c>
      <c r="F131" s="7" t="s">
        <v>23</v>
      </c>
      <c r="G131" s="7" t="s">
        <v>22</v>
      </c>
    </row>
    <row r="132" spans="1:7" x14ac:dyDescent="0.2">
      <c r="A132" s="10" t="s">
        <v>21</v>
      </c>
      <c r="B132" s="9" t="s">
        <v>20</v>
      </c>
      <c r="C132" s="21">
        <v>58.71</v>
      </c>
      <c r="D132" s="27">
        <v>11.74</v>
      </c>
      <c r="E132" s="20">
        <f t="shared" si="2"/>
        <v>70.45</v>
      </c>
      <c r="F132" s="7" t="s">
        <v>19</v>
      </c>
      <c r="G132" s="7" t="s">
        <v>18</v>
      </c>
    </row>
    <row r="133" spans="1:7" ht="12" customHeight="1" x14ac:dyDescent="0.2">
      <c r="A133" s="11" t="s">
        <v>17</v>
      </c>
      <c r="B133" s="9" t="s">
        <v>16</v>
      </c>
      <c r="C133" s="21">
        <v>195</v>
      </c>
      <c r="D133" s="27">
        <v>39</v>
      </c>
      <c r="E133" s="20">
        <f t="shared" si="2"/>
        <v>234</v>
      </c>
      <c r="F133" s="7" t="s">
        <v>15</v>
      </c>
      <c r="G133" s="7" t="s">
        <v>14</v>
      </c>
    </row>
    <row r="134" spans="1:7" x14ac:dyDescent="0.2">
      <c r="A134" s="10" t="s">
        <v>13</v>
      </c>
      <c r="B134" s="9" t="s">
        <v>12</v>
      </c>
      <c r="C134" s="21">
        <v>291.08</v>
      </c>
      <c r="D134" s="27">
        <v>58.22</v>
      </c>
      <c r="E134" s="20">
        <f t="shared" si="2"/>
        <v>349.29999999999995</v>
      </c>
      <c r="F134" s="7" t="s">
        <v>11</v>
      </c>
      <c r="G134" s="7" t="s">
        <v>7</v>
      </c>
    </row>
    <row r="135" spans="1:7" x14ac:dyDescent="0.2">
      <c r="A135" s="11" t="s">
        <v>10</v>
      </c>
      <c r="B135" s="9" t="s">
        <v>9</v>
      </c>
      <c r="C135" s="21">
        <v>43</v>
      </c>
      <c r="D135" s="27">
        <v>0</v>
      </c>
      <c r="E135" s="20">
        <f t="shared" si="2"/>
        <v>43</v>
      </c>
      <c r="F135" s="7" t="s">
        <v>8</v>
      </c>
      <c r="G135" s="7" t="s">
        <v>7</v>
      </c>
    </row>
    <row r="136" spans="1:7" x14ac:dyDescent="0.2">
      <c r="A136" s="10" t="s">
        <v>6</v>
      </c>
      <c r="B136" s="9" t="s">
        <v>5</v>
      </c>
      <c r="C136" s="21">
        <v>75.33</v>
      </c>
      <c r="D136" s="27">
        <v>15.07</v>
      </c>
      <c r="E136" s="20">
        <f t="shared" si="2"/>
        <v>90.4</v>
      </c>
      <c r="F136" s="7" t="s">
        <v>4</v>
      </c>
      <c r="G136" s="7" t="s">
        <v>0</v>
      </c>
    </row>
    <row r="137" spans="1:7" x14ac:dyDescent="0.2">
      <c r="A137" s="11" t="s">
        <v>3</v>
      </c>
      <c r="B137" s="9" t="s">
        <v>2</v>
      </c>
      <c r="C137" s="21">
        <v>170</v>
      </c>
      <c r="D137" s="27">
        <v>0</v>
      </c>
      <c r="E137" s="20">
        <f t="shared" si="2"/>
        <v>170</v>
      </c>
      <c r="F137" s="7" t="s">
        <v>1</v>
      </c>
      <c r="G137" s="7" t="s">
        <v>0</v>
      </c>
    </row>
    <row r="138" spans="1:7" x14ac:dyDescent="0.2">
      <c r="A138" s="6"/>
      <c r="B138" s="4"/>
      <c r="C138" s="22"/>
      <c r="D138" s="28"/>
      <c r="E138" s="22"/>
      <c r="F138" s="3"/>
      <c r="G138" s="3"/>
    </row>
    <row r="139" spans="1:7" s="2" customFormat="1" x14ac:dyDescent="0.2">
      <c r="A139" s="6"/>
      <c r="B139" s="31" t="s">
        <v>261</v>
      </c>
      <c r="C139" s="32">
        <f>SUM(C2:C138)</f>
        <v>17404.580000000002</v>
      </c>
      <c r="D139" s="32">
        <f>SUM(D2:D138)</f>
        <v>2465.9600000000009</v>
      </c>
      <c r="E139" s="32">
        <f>SUM(E2:E138)</f>
        <v>19870.539999999994</v>
      </c>
      <c r="F139" s="3"/>
      <c r="G139" s="3"/>
    </row>
    <row r="140" spans="1:7" s="2" customFormat="1" x14ac:dyDescent="0.2">
      <c r="A140" s="5"/>
      <c r="B140" s="4"/>
      <c r="C140" s="22"/>
      <c r="D140" s="28"/>
      <c r="E140" s="22"/>
      <c r="F140" s="3"/>
      <c r="G140" s="3"/>
    </row>
    <row r="141" spans="1:7" s="2" customFormat="1" x14ac:dyDescent="0.2">
      <c r="C141" s="23"/>
      <c r="D141" s="29"/>
      <c r="E141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16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Mark Antell</cp:lastModifiedBy>
  <dcterms:created xsi:type="dcterms:W3CDTF">2019-12-02T12:25:22Z</dcterms:created>
  <dcterms:modified xsi:type="dcterms:W3CDTF">2020-07-30T07:37:37Z</dcterms:modified>
</cp:coreProperties>
</file>