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28800" windowHeight="11700"/>
  </bookViews>
  <sheets>
    <sheet name="September 2019" sheetId="1" r:id="rId1"/>
  </sheets>
  <definedNames>
    <definedName name="_xlnm._FilterDatabase" localSheetId="0" hidden="1">'September 2019'!$A$1:$G$201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3" i="1" l="1"/>
  <c r="C203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3" i="1" l="1"/>
</calcChain>
</file>

<file path=xl/sharedStrings.xml><?xml version="1.0" encoding="utf-8"?>
<sst xmlns="http://schemas.openxmlformats.org/spreadsheetml/2006/main" count="808" uniqueCount="159">
  <si>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</si>
  <si>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</si>
  <si>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</si>
  <si>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</si>
  <si>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</si>
  <si>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</si>
  <si>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</si>
  <si>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11.09.19</t>
  </si>
  <si>
    <t>GWR</t>
  </si>
  <si>
    <t>Travel - Train</t>
  </si>
  <si>
    <t>Travel</t>
  </si>
  <si>
    <t>27.09.19</t>
  </si>
  <si>
    <t>Halfords</t>
  </si>
  <si>
    <t>Equipment Purchase</t>
  </si>
  <si>
    <t>Tools/Equipment</t>
  </si>
  <si>
    <t>10.09.19</t>
  </si>
  <si>
    <t>Asda Stores Ltd</t>
  </si>
  <si>
    <t>Catering</t>
  </si>
  <si>
    <t>Subsistence</t>
  </si>
  <si>
    <t>18.09.19</t>
  </si>
  <si>
    <t>Tesco Stores</t>
  </si>
  <si>
    <t>25.09.19</t>
  </si>
  <si>
    <t>05.09.19</t>
  </si>
  <si>
    <t>Amazon UK</t>
  </si>
  <si>
    <t>IT Equipment</t>
  </si>
  <si>
    <t>09.09.19</t>
  </si>
  <si>
    <t>12.09.19</t>
  </si>
  <si>
    <t>15.09.19</t>
  </si>
  <si>
    <t>17.09.19</t>
  </si>
  <si>
    <t>Postage</t>
  </si>
  <si>
    <t>Subway</t>
  </si>
  <si>
    <t>Travel Subsistence</t>
  </si>
  <si>
    <t>22.09.19</t>
  </si>
  <si>
    <t>04.09.19</t>
  </si>
  <si>
    <t>Repairs/Maintenance</t>
  </si>
  <si>
    <t>Rexel</t>
  </si>
  <si>
    <t>Stationery</t>
  </si>
  <si>
    <t>Wm Sugden &amp; Sons Ltd</t>
  </si>
  <si>
    <t>Uniform</t>
  </si>
  <si>
    <t>Fire Services Fundraising Shop</t>
  </si>
  <si>
    <t>24.09.19</t>
  </si>
  <si>
    <t>26.09.19</t>
  </si>
  <si>
    <t>29.09.19</t>
  </si>
  <si>
    <t>Exeter Airport Hotel Trading Ltd</t>
  </si>
  <si>
    <t>Conference</t>
  </si>
  <si>
    <t>Accommodation</t>
  </si>
  <si>
    <t>Trainline</t>
  </si>
  <si>
    <t>23.09.19</t>
  </si>
  <si>
    <t>Heathrow Airport</t>
  </si>
  <si>
    <t>Travel - Parking</t>
  </si>
  <si>
    <t>Harlequin Marquee Hire</t>
  </si>
  <si>
    <t>Event Hire</t>
  </si>
  <si>
    <t>Events</t>
  </si>
  <si>
    <t>Press to Print</t>
  </si>
  <si>
    <t>AHG Group</t>
  </si>
  <si>
    <t>Miscellaneous</t>
  </si>
  <si>
    <t>Just Park</t>
  </si>
  <si>
    <t>Galleries Shopping</t>
  </si>
  <si>
    <t>Chronos Technology Ltd</t>
  </si>
  <si>
    <t>30.09.19</t>
  </si>
  <si>
    <t>Thames Water Utilities Ltd</t>
  </si>
  <si>
    <t>Maintenance</t>
  </si>
  <si>
    <t>West Berkshire Council</t>
  </si>
  <si>
    <t>Fees</t>
  </si>
  <si>
    <t>Professional Fees</t>
  </si>
  <si>
    <t>Premier Lockers</t>
  </si>
  <si>
    <t>Sainsburys</t>
  </si>
  <si>
    <t>03.09.19</t>
  </si>
  <si>
    <t>Screwfix</t>
  </si>
  <si>
    <t>13.09.19</t>
  </si>
  <si>
    <t>B&amp;Q plc</t>
  </si>
  <si>
    <t>Electrolux</t>
  </si>
  <si>
    <t>Ryan Investments (NI) Ltd</t>
  </si>
  <si>
    <t>Travel - Car Hire</t>
  </si>
  <si>
    <t xml:space="preserve">Travel </t>
  </si>
  <si>
    <t>Grand Central Hotel</t>
  </si>
  <si>
    <t>16.09.19</t>
  </si>
  <si>
    <t>PPS Ltd</t>
  </si>
  <si>
    <t>Noun Project</t>
  </si>
  <si>
    <t>Subscription</t>
  </si>
  <si>
    <t>Organisational Development</t>
  </si>
  <si>
    <t>19.09.19</t>
  </si>
  <si>
    <t>Toye, Kenning &amp; Spencer Ltd</t>
  </si>
  <si>
    <t>Hemming Group Ltd</t>
  </si>
  <si>
    <t>Nisbets</t>
  </si>
  <si>
    <t>07.09.19</t>
  </si>
  <si>
    <t>06.09.19</t>
  </si>
  <si>
    <t>AO</t>
  </si>
  <si>
    <t>Equipment Purchase Refund</t>
  </si>
  <si>
    <t>3D Storage Systems</t>
  </si>
  <si>
    <t>28.09.19</t>
  </si>
  <si>
    <t>Booking.com</t>
  </si>
  <si>
    <t>Accommodation Refund</t>
  </si>
  <si>
    <t>Timpson Ltd</t>
  </si>
  <si>
    <t>Carpetright</t>
  </si>
  <si>
    <t>UK AFI</t>
  </si>
  <si>
    <t>TFL</t>
  </si>
  <si>
    <t>Carlos Kitchen</t>
  </si>
  <si>
    <t>SP Music Disco Ltd</t>
  </si>
  <si>
    <t>Training Equipment</t>
  </si>
  <si>
    <t>Robert Dyas</t>
  </si>
  <si>
    <t>WH Smith</t>
  </si>
  <si>
    <t>02.09.19</t>
  </si>
  <si>
    <t>SW Trains</t>
  </si>
  <si>
    <t>20.09.19</t>
  </si>
  <si>
    <t xml:space="preserve">Office Depot International (UK) Ltd </t>
  </si>
  <si>
    <t>Wilko</t>
  </si>
  <si>
    <t>Hired Online</t>
  </si>
  <si>
    <t>Recruitment</t>
  </si>
  <si>
    <t>JGP Resourcing Ltd</t>
  </si>
  <si>
    <t>Adobe Systems Software Ireland Ltd</t>
  </si>
  <si>
    <t>IT Software</t>
  </si>
  <si>
    <t>Buy Stationery</t>
  </si>
  <si>
    <t>Hilton Reading</t>
  </si>
  <si>
    <t>IKEA</t>
  </si>
  <si>
    <t>Windsor Yards Car Park</t>
  </si>
  <si>
    <t>Dominos Pizza</t>
  </si>
  <si>
    <t>Slough Borough Council</t>
  </si>
  <si>
    <t>Indespension Limited</t>
  </si>
  <si>
    <t>Walker Locksmiths</t>
  </si>
  <si>
    <t>Premier Inn</t>
  </si>
  <si>
    <t>08.09.19</t>
  </si>
  <si>
    <t>CFOA Services Ltd</t>
  </si>
  <si>
    <t xml:space="preserve">Conference </t>
  </si>
  <si>
    <t>Training</t>
  </si>
  <si>
    <t>Aspect CPM (UK) Ltd</t>
  </si>
  <si>
    <t>Jurys Inn</t>
  </si>
  <si>
    <t>Conservatree Print &amp; Design Ltd</t>
  </si>
  <si>
    <t>Christian Faversham Ltd</t>
  </si>
  <si>
    <t>Office Equipment</t>
  </si>
  <si>
    <t>Flybe Ltd</t>
  </si>
  <si>
    <t>Travel - Flight</t>
  </si>
  <si>
    <t>British Airways</t>
  </si>
  <si>
    <t>MedTree</t>
  </si>
  <si>
    <t>Health and Safety</t>
  </si>
  <si>
    <t>Safequip Ltd</t>
  </si>
  <si>
    <t>Lomo UK</t>
  </si>
  <si>
    <t>Medisave (UK) Ltd</t>
  </si>
  <si>
    <t>Mercury Safety Products Ltd</t>
  </si>
  <si>
    <t>Table Art Ltd</t>
  </si>
  <si>
    <t>Aspire Coaching &amp; Training Ltd</t>
  </si>
  <si>
    <t>Local Government Association</t>
  </si>
  <si>
    <t>LLG Legal Training</t>
  </si>
  <si>
    <t>DSG Retail Ltd</t>
  </si>
  <si>
    <t>Crown Decoarting Centres</t>
  </si>
  <si>
    <t>Ebay</t>
  </si>
  <si>
    <t>Spares2You</t>
  </si>
  <si>
    <t>Entel UK Ltd</t>
  </si>
  <si>
    <t>Eyre &amp; Elliston Ltd</t>
  </si>
  <si>
    <t xml:space="preserve">Richer Sounds plc </t>
  </si>
  <si>
    <t>T.L.C (Reading)</t>
  </si>
  <si>
    <t>The Replace Base Ltd</t>
  </si>
  <si>
    <t>Thinktek Ltd</t>
  </si>
  <si>
    <t>Radio Tronics</t>
  </si>
  <si>
    <t>University of Warwick</t>
  </si>
  <si>
    <t>Vendela Rose</t>
  </si>
  <si>
    <t>Bennett Associates Fire Safety Consultants Ltd</t>
  </si>
  <si>
    <t>Wickes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</si>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</sst>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164" fontId="2" fillId="0" borderId="1" xfId="2" applyNumberFormat="1" applyFont="1" applyFill="1" applyBorder="1"/>
    <xf numFmtId="0" fontId="5" fillId="0" borderId="1" xfId="2" applyFont="1" applyBorder="1"/>
    <xf numFmtId="165" fontId="5" fillId="0" borderId="1" xfId="2" applyNumberFormat="1" applyFont="1" applyFill="1" applyBorder="1" applyAlignment="1">
      <alignment horizontal="right" vertical="center" wrapText="1"/>
    </xf>
    <xf numFmtId="4" fontId="6" fillId="0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/>
    <xf numFmtId="0" fontId="1" fillId="0" borderId="0" xfId="2" applyFont="1"/>
    <xf numFmtId="0" fontId="5" fillId="0" borderId="1" xfId="2" applyFont="1" applyFill="1" applyBorder="1" applyAlignment="1">
      <alignment vertical="top"/>
    </xf>
    <xf numFmtId="164" fontId="2" fillId="0" borderId="1" xfId="2" applyNumberFormat="1" applyFont="1" applyFill="1" applyBorder="1" applyAlignment="1">
      <alignment horizontal="left"/>
    </xf>
    <xf numFmtId="4" fontId="6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0" fontId="5" fillId="0" borderId="1" xfId="2" applyFont="1" applyFill="1" applyBorder="1"/>
    <xf numFmtId="0" fontId="5" fillId="0" borderId="1" xfId="2" applyFont="1" applyFill="1" applyBorder="1" applyAlignment="1"/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horizontal="left"/>
    </xf>
    <xf numFmtId="164" fontId="2" fillId="0" borderId="0" xfId="2" applyNumberFormat="1" applyFont="1" applyFill="1" applyBorder="1" applyAlignment="1">
      <alignment horizontal="left"/>
    </xf>
    <xf numFmtId="0" fontId="5" fillId="0" borderId="0" xfId="2" applyFont="1" applyBorder="1"/>
    <xf numFmtId="165" fontId="5" fillId="0" borderId="0" xfId="2" applyNumberFormat="1" applyFont="1" applyBorder="1" applyAlignment="1">
      <alignment horizontal="right" vertical="center"/>
    </xf>
    <xf numFmtId="4" fontId="6" fillId="0" borderId="0" xfId="2" applyNumberFormat="1" applyFont="1" applyBorder="1" applyAlignment="1">
      <alignment horizontal="right" vertical="center"/>
    </xf>
    <xf numFmtId="0" fontId="5" fillId="0" borderId="0" xfId="2" applyFont="1" applyFill="1" applyBorder="1" applyAlignment="1">
      <alignment vertical="top"/>
    </xf>
    <xf numFmtId="0" fontId="2" fillId="0" borderId="0" xfId="2" applyFont="1"/>
    <xf numFmtId="0" fontId="5" fillId="0" borderId="0" xfId="2" applyFont="1"/>
    <xf numFmtId="0" fontId="2" fillId="0" borderId="0" xfId="2" applyFont="1" applyAlignment="1">
      <alignment horizontal="left"/>
    </xf>
    <xf numFmtId="165" fontId="2" fillId="0" borderId="0" xfId="2" applyNumberFormat="1" applyFont="1" applyAlignment="1">
      <alignment horizontal="right" vertical="center"/>
    </xf>
    <xf numFmtId="4" fontId="4" fillId="0" borderId="0" xfId="2" applyNumberFormat="1" applyFont="1" applyAlignment="1">
      <alignment horizontal="right" vertical="center"/>
    </xf>
    <xf numFmtId="0" fontId="7" fillId="0" borderId="0" xfId="2" applyFont="1"/>
    <xf numFmtId="165" fontId="1" fillId="0" borderId="0" xfId="2" applyNumberFormat="1" applyFont="1"/>
    <xf numFmtId="4" fontId="8" fillId="0" borderId="0" xfId="2" applyNumberFormat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zoomScale="90" zoomScaleNormal="90" workbookViewId="0">
      <selection activeCell="E16" sqref="E16"/>
    </sheetView>
  </sheetViews>
  <sheetFormatPr defaultRowHeight="12.75" x14ac:dyDescent="0.2"/>
  <cols>
    <col min="1" max="1" width="13.140625" style="33" bestFit="1" customWidth="1"/>
    <col min="2" max="2" width="46" style="7" bestFit="1" customWidth="1"/>
    <col min="3" max="3" width="16.5703125" style="34" customWidth="1"/>
    <col min="4" max="4" width="14.42578125" style="35" customWidth="1"/>
    <col min="5" max="5" width="13.42578125" style="34" customWidth="1"/>
    <col min="6" max="6" width="43.140625" style="7" bestFit="1" customWidth="1"/>
    <col min="7" max="7" width="26.5703125" style="7" bestFit="1" customWidth="1"/>
    <col min="8" max="16384" width="9.140625" style="7"/>
  </cols>
  <sheetData>
    <row r="1" spans="1:7" ht="4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s="14" customFormat="1" ht="15" x14ac:dyDescent="0.25">
      <c r="A2" s="8" t="s">
        <v>7</v>
      </c>
      <c r="B2" s="9" t="s">
        <v>8</v>
      </c>
      <c r="C2" s="10">
        <v>55.9</v>
      </c>
      <c r="D2" s="11">
        <v>0</v>
      </c>
      <c r="E2" s="12">
        <f>C2+D2</f>
        <v>55.9</v>
      </c>
      <c r="F2" s="13" t="s">
        <v>9</v>
      </c>
      <c r="G2" s="9" t="s">
        <v>10</v>
      </c>
    </row>
    <row r="3" spans="1:7" s="14" customFormat="1" ht="15" x14ac:dyDescent="0.25">
      <c r="A3" s="8" t="s">
        <v>11</v>
      </c>
      <c r="B3" s="9" t="s">
        <v>12</v>
      </c>
      <c r="C3" s="10">
        <v>3.75</v>
      </c>
      <c r="D3" s="11">
        <v>0.75</v>
      </c>
      <c r="E3" s="12">
        <f t="shared" ref="E3:E66" si="0">C3+D3</f>
        <v>4.5</v>
      </c>
      <c r="F3" s="15" t="s">
        <v>13</v>
      </c>
      <c r="G3" s="15" t="s">
        <v>14</v>
      </c>
    </row>
    <row r="4" spans="1:7" s="14" customFormat="1" ht="15" x14ac:dyDescent="0.25">
      <c r="A4" s="8" t="s">
        <v>15</v>
      </c>
      <c r="B4" s="9" t="s">
        <v>16</v>
      </c>
      <c r="C4" s="10">
        <v>6</v>
      </c>
      <c r="D4" s="11">
        <v>0</v>
      </c>
      <c r="E4" s="12">
        <f t="shared" si="0"/>
        <v>6</v>
      </c>
      <c r="F4" s="13" t="s">
        <v>17</v>
      </c>
      <c r="G4" s="9" t="s">
        <v>18</v>
      </c>
    </row>
    <row r="5" spans="1:7" s="14" customFormat="1" ht="15" x14ac:dyDescent="0.25">
      <c r="A5" s="16" t="s">
        <v>19</v>
      </c>
      <c r="B5" s="9" t="s">
        <v>20</v>
      </c>
      <c r="C5" s="12">
        <v>3.5</v>
      </c>
      <c r="D5" s="17">
        <v>0</v>
      </c>
      <c r="E5" s="12">
        <f t="shared" si="0"/>
        <v>3.5</v>
      </c>
      <c r="F5" s="13" t="s">
        <v>17</v>
      </c>
      <c r="G5" s="9" t="s">
        <v>18</v>
      </c>
    </row>
    <row r="6" spans="1:7" s="14" customFormat="1" ht="15" x14ac:dyDescent="0.25">
      <c r="A6" s="16" t="s">
        <v>19</v>
      </c>
      <c r="B6" s="9" t="s">
        <v>20</v>
      </c>
      <c r="C6" s="12">
        <v>1.9</v>
      </c>
      <c r="D6" s="17">
        <v>0.38</v>
      </c>
      <c r="E6" s="12">
        <f t="shared" si="0"/>
        <v>2.2799999999999998</v>
      </c>
      <c r="F6" s="13" t="s">
        <v>17</v>
      </c>
      <c r="G6" s="9" t="s">
        <v>18</v>
      </c>
    </row>
    <row r="7" spans="1:7" s="14" customFormat="1" ht="15" x14ac:dyDescent="0.25">
      <c r="A7" s="16" t="s">
        <v>21</v>
      </c>
      <c r="B7" s="9" t="s">
        <v>20</v>
      </c>
      <c r="C7" s="10">
        <v>4</v>
      </c>
      <c r="D7" s="11">
        <v>0</v>
      </c>
      <c r="E7" s="12">
        <f t="shared" si="0"/>
        <v>4</v>
      </c>
      <c r="F7" s="13" t="s">
        <v>17</v>
      </c>
      <c r="G7" s="9" t="s">
        <v>18</v>
      </c>
    </row>
    <row r="8" spans="1:7" s="14" customFormat="1" ht="15" x14ac:dyDescent="0.25">
      <c r="A8" s="16" t="s">
        <v>21</v>
      </c>
      <c r="B8" s="9" t="s">
        <v>20</v>
      </c>
      <c r="C8" s="10">
        <v>2</v>
      </c>
      <c r="D8" s="11">
        <v>0.4</v>
      </c>
      <c r="E8" s="12">
        <f t="shared" si="0"/>
        <v>2.4</v>
      </c>
      <c r="F8" s="13" t="s">
        <v>17</v>
      </c>
      <c r="G8" s="9" t="s">
        <v>18</v>
      </c>
    </row>
    <row r="9" spans="1:7" s="14" customFormat="1" ht="15" x14ac:dyDescent="0.25">
      <c r="A9" s="16" t="s">
        <v>22</v>
      </c>
      <c r="B9" s="9" t="s">
        <v>23</v>
      </c>
      <c r="C9" s="10">
        <v>142.19999999999999</v>
      </c>
      <c r="D9" s="11">
        <v>28.5</v>
      </c>
      <c r="E9" s="12">
        <f t="shared" si="0"/>
        <v>170.7</v>
      </c>
      <c r="F9" s="15" t="s">
        <v>13</v>
      </c>
      <c r="G9" s="15" t="s">
        <v>24</v>
      </c>
    </row>
    <row r="10" spans="1:7" s="14" customFormat="1" ht="15" x14ac:dyDescent="0.25">
      <c r="A10" s="16" t="s">
        <v>22</v>
      </c>
      <c r="B10" s="9" t="s">
        <v>23</v>
      </c>
      <c r="C10" s="10">
        <v>18.84</v>
      </c>
      <c r="D10" s="11">
        <v>3.78</v>
      </c>
      <c r="E10" s="12">
        <f t="shared" si="0"/>
        <v>22.62</v>
      </c>
      <c r="F10" s="15" t="s">
        <v>13</v>
      </c>
      <c r="G10" s="15" t="s">
        <v>24</v>
      </c>
    </row>
    <row r="11" spans="1:7" s="14" customFormat="1" ht="15" x14ac:dyDescent="0.25">
      <c r="A11" s="16" t="s">
        <v>25</v>
      </c>
      <c r="B11" s="9" t="s">
        <v>23</v>
      </c>
      <c r="C11" s="10">
        <v>9.99</v>
      </c>
      <c r="D11" s="11">
        <v>2</v>
      </c>
      <c r="E11" s="12">
        <f t="shared" si="0"/>
        <v>11.99</v>
      </c>
      <c r="F11" s="15" t="s">
        <v>13</v>
      </c>
      <c r="G11" s="15" t="s">
        <v>24</v>
      </c>
    </row>
    <row r="12" spans="1:7" s="14" customFormat="1" ht="15" x14ac:dyDescent="0.25">
      <c r="A12" s="16" t="s">
        <v>15</v>
      </c>
      <c r="B12" s="9" t="s">
        <v>23</v>
      </c>
      <c r="C12" s="10">
        <v>6.57</v>
      </c>
      <c r="D12" s="11">
        <v>1.32</v>
      </c>
      <c r="E12" s="12">
        <f t="shared" si="0"/>
        <v>7.8900000000000006</v>
      </c>
      <c r="F12" s="15" t="s">
        <v>13</v>
      </c>
      <c r="G12" s="15" t="s">
        <v>24</v>
      </c>
    </row>
    <row r="13" spans="1:7" s="14" customFormat="1" ht="15" x14ac:dyDescent="0.25">
      <c r="A13" s="16" t="s">
        <v>15</v>
      </c>
      <c r="B13" s="9" t="s">
        <v>23</v>
      </c>
      <c r="C13" s="10">
        <v>2.4900000000000002</v>
      </c>
      <c r="D13" s="11">
        <v>0.5</v>
      </c>
      <c r="E13" s="12">
        <f t="shared" si="0"/>
        <v>2.99</v>
      </c>
      <c r="F13" s="15" t="s">
        <v>13</v>
      </c>
      <c r="G13" s="15" t="s">
        <v>24</v>
      </c>
    </row>
    <row r="14" spans="1:7" s="14" customFormat="1" ht="15" x14ac:dyDescent="0.25">
      <c r="A14" s="16" t="s">
        <v>7</v>
      </c>
      <c r="B14" s="9" t="s">
        <v>23</v>
      </c>
      <c r="C14" s="10">
        <v>8.32</v>
      </c>
      <c r="D14" s="11">
        <v>1.67</v>
      </c>
      <c r="E14" s="12">
        <f t="shared" si="0"/>
        <v>9.99</v>
      </c>
      <c r="F14" s="15" t="s">
        <v>13</v>
      </c>
      <c r="G14" s="15" t="s">
        <v>24</v>
      </c>
    </row>
    <row r="15" spans="1:7" s="14" customFormat="1" ht="15" x14ac:dyDescent="0.25">
      <c r="A15" s="16" t="s">
        <v>26</v>
      </c>
      <c r="B15" s="9" t="s">
        <v>23</v>
      </c>
      <c r="C15" s="10">
        <v>1.57</v>
      </c>
      <c r="D15" s="11">
        <v>0.31</v>
      </c>
      <c r="E15" s="12">
        <f t="shared" si="0"/>
        <v>1.8800000000000001</v>
      </c>
      <c r="F15" s="15" t="s">
        <v>13</v>
      </c>
      <c r="G15" s="15" t="s">
        <v>24</v>
      </c>
    </row>
    <row r="16" spans="1:7" s="14" customFormat="1" ht="15" x14ac:dyDescent="0.25">
      <c r="A16" s="16" t="s">
        <v>27</v>
      </c>
      <c r="B16" s="9" t="s">
        <v>23</v>
      </c>
      <c r="C16" s="10">
        <v>8.32</v>
      </c>
      <c r="D16" s="11">
        <v>1.67</v>
      </c>
      <c r="E16" s="12">
        <f t="shared" si="0"/>
        <v>9.99</v>
      </c>
      <c r="F16" s="15" t="s">
        <v>13</v>
      </c>
      <c r="G16" s="15" t="s">
        <v>24</v>
      </c>
    </row>
    <row r="17" spans="1:7" s="14" customFormat="1" ht="15" x14ac:dyDescent="0.25">
      <c r="A17" s="16" t="s">
        <v>28</v>
      </c>
      <c r="B17" s="9" t="s">
        <v>23</v>
      </c>
      <c r="C17" s="18">
        <v>6.66</v>
      </c>
      <c r="D17" s="11">
        <v>1.33</v>
      </c>
      <c r="E17" s="12">
        <f t="shared" si="0"/>
        <v>7.99</v>
      </c>
      <c r="F17" s="15" t="s">
        <v>29</v>
      </c>
      <c r="G17" s="15" t="s">
        <v>29</v>
      </c>
    </row>
    <row r="18" spans="1:7" s="14" customFormat="1" ht="15" x14ac:dyDescent="0.25">
      <c r="A18" s="16" t="s">
        <v>19</v>
      </c>
      <c r="B18" s="9" t="s">
        <v>30</v>
      </c>
      <c r="C18" s="18">
        <v>13.33</v>
      </c>
      <c r="D18" s="11">
        <v>1.73</v>
      </c>
      <c r="E18" s="12">
        <f t="shared" si="0"/>
        <v>15.06</v>
      </c>
      <c r="F18" s="13" t="s">
        <v>17</v>
      </c>
      <c r="G18" s="9" t="s">
        <v>31</v>
      </c>
    </row>
    <row r="19" spans="1:7" s="14" customFormat="1" ht="15" x14ac:dyDescent="0.25">
      <c r="A19" s="16" t="s">
        <v>32</v>
      </c>
      <c r="B19" s="9" t="s">
        <v>23</v>
      </c>
      <c r="C19" s="18">
        <v>5.83</v>
      </c>
      <c r="D19" s="11">
        <v>1.1599999999999999</v>
      </c>
      <c r="E19" s="12">
        <f t="shared" si="0"/>
        <v>6.99</v>
      </c>
      <c r="F19" s="15" t="s">
        <v>13</v>
      </c>
      <c r="G19" s="15" t="s">
        <v>24</v>
      </c>
    </row>
    <row r="20" spans="1:7" s="14" customFormat="1" ht="15" x14ac:dyDescent="0.25">
      <c r="A20" s="16" t="s">
        <v>33</v>
      </c>
      <c r="B20" s="9" t="s">
        <v>23</v>
      </c>
      <c r="C20" s="18">
        <v>93.28</v>
      </c>
      <c r="D20" s="11">
        <v>18.64</v>
      </c>
      <c r="E20" s="12">
        <f t="shared" si="0"/>
        <v>111.92</v>
      </c>
      <c r="F20" s="15" t="s">
        <v>13</v>
      </c>
      <c r="G20" s="15" t="s">
        <v>34</v>
      </c>
    </row>
    <row r="21" spans="1:7" s="14" customFormat="1" ht="15" x14ac:dyDescent="0.25">
      <c r="A21" s="16" t="s">
        <v>33</v>
      </c>
      <c r="B21" s="9" t="s">
        <v>23</v>
      </c>
      <c r="C21" s="10">
        <v>14.28</v>
      </c>
      <c r="D21" s="11">
        <v>2.86</v>
      </c>
      <c r="E21" s="12">
        <f t="shared" si="0"/>
        <v>17.14</v>
      </c>
      <c r="F21" s="15" t="s">
        <v>13</v>
      </c>
      <c r="G21" s="15" t="s">
        <v>14</v>
      </c>
    </row>
    <row r="22" spans="1:7" s="14" customFormat="1" ht="15" x14ac:dyDescent="0.25">
      <c r="A22" s="16" t="s">
        <v>33</v>
      </c>
      <c r="B22" s="9" t="s">
        <v>35</v>
      </c>
      <c r="C22" s="10">
        <v>37.200000000000003</v>
      </c>
      <c r="D22" s="11">
        <v>7.44</v>
      </c>
      <c r="E22" s="12">
        <f t="shared" si="0"/>
        <v>44.64</v>
      </c>
      <c r="F22" s="15" t="s">
        <v>13</v>
      </c>
      <c r="G22" s="15" t="s">
        <v>14</v>
      </c>
    </row>
    <row r="23" spans="1:7" s="14" customFormat="1" ht="15" x14ac:dyDescent="0.25">
      <c r="A23" s="16" t="s">
        <v>22</v>
      </c>
      <c r="B23" s="9" t="s">
        <v>23</v>
      </c>
      <c r="C23" s="10">
        <v>6.57</v>
      </c>
      <c r="D23" s="11">
        <v>1.35</v>
      </c>
      <c r="E23" s="12">
        <f t="shared" si="0"/>
        <v>7.92</v>
      </c>
      <c r="F23" s="13" t="s">
        <v>36</v>
      </c>
      <c r="G23" s="9" t="s">
        <v>36</v>
      </c>
    </row>
    <row r="24" spans="1:7" s="14" customFormat="1" ht="15" x14ac:dyDescent="0.25">
      <c r="A24" s="16" t="s">
        <v>7</v>
      </c>
      <c r="B24" s="9" t="s">
        <v>37</v>
      </c>
      <c r="C24" s="10">
        <v>61.96</v>
      </c>
      <c r="D24" s="11">
        <v>12.39</v>
      </c>
      <c r="E24" s="12">
        <f t="shared" si="0"/>
        <v>74.349999999999994</v>
      </c>
      <c r="F24" s="13" t="s">
        <v>38</v>
      </c>
      <c r="G24" s="9" t="s">
        <v>38</v>
      </c>
    </row>
    <row r="25" spans="1:7" s="14" customFormat="1" ht="15" x14ac:dyDescent="0.25">
      <c r="A25" s="16" t="s">
        <v>26</v>
      </c>
      <c r="B25" s="9" t="s">
        <v>8</v>
      </c>
      <c r="C25" s="10">
        <v>20.3</v>
      </c>
      <c r="D25" s="11">
        <v>0</v>
      </c>
      <c r="E25" s="12">
        <f t="shared" si="0"/>
        <v>20.3</v>
      </c>
      <c r="F25" s="13" t="s">
        <v>9</v>
      </c>
      <c r="G25" s="9" t="s">
        <v>10</v>
      </c>
    </row>
    <row r="26" spans="1:7" s="14" customFormat="1" ht="15" x14ac:dyDescent="0.25">
      <c r="A26" s="16" t="s">
        <v>19</v>
      </c>
      <c r="B26" s="9" t="s">
        <v>39</v>
      </c>
      <c r="C26" s="10">
        <v>583.33000000000004</v>
      </c>
      <c r="D26" s="11">
        <v>116.67</v>
      </c>
      <c r="E26" s="12">
        <f t="shared" si="0"/>
        <v>700</v>
      </c>
      <c r="F26" s="15" t="s">
        <v>13</v>
      </c>
      <c r="G26" s="15" t="s">
        <v>14</v>
      </c>
    </row>
    <row r="27" spans="1:7" s="14" customFormat="1" ht="15" x14ac:dyDescent="0.25">
      <c r="A27" s="16" t="s">
        <v>19</v>
      </c>
      <c r="B27" s="9" t="s">
        <v>39</v>
      </c>
      <c r="C27" s="10">
        <v>583.34</v>
      </c>
      <c r="D27" s="11">
        <v>116.66</v>
      </c>
      <c r="E27" s="12">
        <f t="shared" si="0"/>
        <v>700</v>
      </c>
      <c r="F27" s="15" t="s">
        <v>13</v>
      </c>
      <c r="G27" s="15" t="s">
        <v>14</v>
      </c>
    </row>
    <row r="28" spans="1:7" s="14" customFormat="1" ht="15" x14ac:dyDescent="0.25">
      <c r="A28" s="16" t="s">
        <v>19</v>
      </c>
      <c r="B28" s="9" t="s">
        <v>23</v>
      </c>
      <c r="C28" s="10">
        <v>30.82</v>
      </c>
      <c r="D28" s="11">
        <v>6.17</v>
      </c>
      <c r="E28" s="12">
        <f t="shared" si="0"/>
        <v>36.99</v>
      </c>
      <c r="F28" s="15" t="s">
        <v>13</v>
      </c>
      <c r="G28" s="15" t="s">
        <v>34</v>
      </c>
    </row>
    <row r="29" spans="1:7" s="14" customFormat="1" ht="15" x14ac:dyDescent="0.25">
      <c r="A29" s="16" t="s">
        <v>19</v>
      </c>
      <c r="B29" s="9" t="s">
        <v>23</v>
      </c>
      <c r="C29" s="10">
        <v>4.96</v>
      </c>
      <c r="D29" s="11">
        <v>0.99</v>
      </c>
      <c r="E29" s="12">
        <f t="shared" si="0"/>
        <v>5.95</v>
      </c>
      <c r="F29" s="15" t="s">
        <v>13</v>
      </c>
      <c r="G29" s="15" t="s">
        <v>14</v>
      </c>
    </row>
    <row r="30" spans="1:7" s="14" customFormat="1" ht="15" x14ac:dyDescent="0.25">
      <c r="A30" s="16" t="s">
        <v>40</v>
      </c>
      <c r="B30" s="9" t="s">
        <v>23</v>
      </c>
      <c r="C30" s="10">
        <v>574.99</v>
      </c>
      <c r="D30" s="11">
        <v>115</v>
      </c>
      <c r="E30" s="12">
        <f t="shared" si="0"/>
        <v>689.99</v>
      </c>
      <c r="F30" s="15" t="s">
        <v>13</v>
      </c>
      <c r="G30" s="15" t="s">
        <v>34</v>
      </c>
    </row>
    <row r="31" spans="1:7" s="14" customFormat="1" ht="15" x14ac:dyDescent="0.25">
      <c r="A31" s="16" t="s">
        <v>41</v>
      </c>
      <c r="B31" s="9" t="s">
        <v>23</v>
      </c>
      <c r="C31" s="10">
        <v>8.33</v>
      </c>
      <c r="D31" s="11">
        <v>1.67</v>
      </c>
      <c r="E31" s="12">
        <f t="shared" si="0"/>
        <v>10</v>
      </c>
      <c r="F31" s="15" t="s">
        <v>13</v>
      </c>
      <c r="G31" s="15" t="s">
        <v>14</v>
      </c>
    </row>
    <row r="32" spans="1:7" s="14" customFormat="1" ht="15" x14ac:dyDescent="0.25">
      <c r="A32" s="16" t="s">
        <v>42</v>
      </c>
      <c r="B32" s="9" t="s">
        <v>23</v>
      </c>
      <c r="C32" s="10">
        <v>80</v>
      </c>
      <c r="D32" s="11">
        <v>16</v>
      </c>
      <c r="E32" s="12">
        <f t="shared" si="0"/>
        <v>96</v>
      </c>
      <c r="F32" s="15" t="s">
        <v>29</v>
      </c>
      <c r="G32" s="15" t="s">
        <v>29</v>
      </c>
    </row>
    <row r="33" spans="1:7" s="14" customFormat="1" ht="15" x14ac:dyDescent="0.25">
      <c r="A33" s="16" t="s">
        <v>22</v>
      </c>
      <c r="B33" s="9" t="s">
        <v>43</v>
      </c>
      <c r="C33" s="10">
        <v>82.5</v>
      </c>
      <c r="D33" s="11">
        <v>16.5</v>
      </c>
      <c r="E33" s="12">
        <f t="shared" si="0"/>
        <v>99</v>
      </c>
      <c r="F33" s="9" t="s">
        <v>44</v>
      </c>
      <c r="G33" s="9" t="s">
        <v>45</v>
      </c>
    </row>
    <row r="34" spans="1:7" s="14" customFormat="1" ht="15" x14ac:dyDescent="0.25">
      <c r="A34" s="16" t="s">
        <v>22</v>
      </c>
      <c r="B34" s="9" t="s">
        <v>43</v>
      </c>
      <c r="C34" s="10">
        <v>82.5</v>
      </c>
      <c r="D34" s="11">
        <v>16.5</v>
      </c>
      <c r="E34" s="12">
        <f t="shared" si="0"/>
        <v>99</v>
      </c>
      <c r="F34" s="9" t="s">
        <v>44</v>
      </c>
      <c r="G34" s="9" t="s">
        <v>45</v>
      </c>
    </row>
    <row r="35" spans="1:7" s="14" customFormat="1" ht="15" x14ac:dyDescent="0.25">
      <c r="A35" s="16" t="s">
        <v>22</v>
      </c>
      <c r="B35" s="9" t="s">
        <v>43</v>
      </c>
      <c r="C35" s="10">
        <v>82.5</v>
      </c>
      <c r="D35" s="11">
        <v>16.5</v>
      </c>
      <c r="E35" s="12">
        <f t="shared" si="0"/>
        <v>99</v>
      </c>
      <c r="F35" s="9" t="s">
        <v>44</v>
      </c>
      <c r="G35" s="9" t="s">
        <v>45</v>
      </c>
    </row>
    <row r="36" spans="1:7" s="14" customFormat="1" ht="15" x14ac:dyDescent="0.25">
      <c r="A36" s="16" t="s">
        <v>19</v>
      </c>
      <c r="B36" s="9" t="s">
        <v>46</v>
      </c>
      <c r="C36" s="10">
        <v>57.4</v>
      </c>
      <c r="D36" s="11">
        <v>0</v>
      </c>
      <c r="E36" s="12">
        <f t="shared" si="0"/>
        <v>57.4</v>
      </c>
      <c r="F36" s="13" t="s">
        <v>9</v>
      </c>
      <c r="G36" s="9" t="s">
        <v>10</v>
      </c>
    </row>
    <row r="37" spans="1:7" s="14" customFormat="1" ht="15" x14ac:dyDescent="0.25">
      <c r="A37" s="16" t="s">
        <v>47</v>
      </c>
      <c r="B37" s="9" t="s">
        <v>48</v>
      </c>
      <c r="C37" s="10">
        <v>66.400000000000006</v>
      </c>
      <c r="D37" s="11">
        <v>0</v>
      </c>
      <c r="E37" s="12">
        <f t="shared" si="0"/>
        <v>66.400000000000006</v>
      </c>
      <c r="F37" s="9" t="s">
        <v>49</v>
      </c>
      <c r="G37" s="9" t="s">
        <v>10</v>
      </c>
    </row>
    <row r="38" spans="1:7" s="14" customFormat="1" ht="15" x14ac:dyDescent="0.25">
      <c r="A38" s="16" t="s">
        <v>47</v>
      </c>
      <c r="B38" s="9" t="s">
        <v>50</v>
      </c>
      <c r="C38" s="10">
        <v>337.5</v>
      </c>
      <c r="D38" s="11">
        <v>67.5</v>
      </c>
      <c r="E38" s="12">
        <f t="shared" si="0"/>
        <v>405</v>
      </c>
      <c r="F38" s="9" t="s">
        <v>51</v>
      </c>
      <c r="G38" s="9" t="s">
        <v>52</v>
      </c>
    </row>
    <row r="39" spans="1:7" s="14" customFormat="1" ht="15" x14ac:dyDescent="0.25">
      <c r="A39" s="16" t="s">
        <v>40</v>
      </c>
      <c r="B39" s="9" t="s">
        <v>53</v>
      </c>
      <c r="C39" s="10">
        <v>250</v>
      </c>
      <c r="D39" s="11">
        <v>50</v>
      </c>
      <c r="E39" s="12">
        <f t="shared" si="0"/>
        <v>300</v>
      </c>
      <c r="F39" s="9" t="s">
        <v>13</v>
      </c>
      <c r="G39" s="9" t="s">
        <v>52</v>
      </c>
    </row>
    <row r="40" spans="1:7" s="14" customFormat="1" ht="15" x14ac:dyDescent="0.25">
      <c r="A40" s="16" t="s">
        <v>21</v>
      </c>
      <c r="B40" s="9" t="s">
        <v>54</v>
      </c>
      <c r="C40" s="18">
        <v>233.33</v>
      </c>
      <c r="D40" s="11">
        <v>46.67</v>
      </c>
      <c r="E40" s="12">
        <f t="shared" si="0"/>
        <v>280</v>
      </c>
      <c r="F40" s="9" t="s">
        <v>13</v>
      </c>
      <c r="G40" s="9" t="s">
        <v>52</v>
      </c>
    </row>
    <row r="41" spans="1:7" s="14" customFormat="1" ht="15" x14ac:dyDescent="0.25">
      <c r="A41" s="16" t="s">
        <v>11</v>
      </c>
      <c r="B41" s="9" t="s">
        <v>46</v>
      </c>
      <c r="C41" s="18">
        <v>58.4</v>
      </c>
      <c r="D41" s="11">
        <v>0</v>
      </c>
      <c r="E41" s="12">
        <f t="shared" si="0"/>
        <v>58.4</v>
      </c>
      <c r="F41" s="13" t="s">
        <v>9</v>
      </c>
      <c r="G41" s="9" t="s">
        <v>10</v>
      </c>
    </row>
    <row r="42" spans="1:7" s="14" customFormat="1" ht="15" x14ac:dyDescent="0.25">
      <c r="A42" s="16" t="s">
        <v>7</v>
      </c>
      <c r="B42" s="19" t="s">
        <v>23</v>
      </c>
      <c r="C42" s="18">
        <v>91.8</v>
      </c>
      <c r="D42" s="11">
        <v>0</v>
      </c>
      <c r="E42" s="12">
        <f t="shared" si="0"/>
        <v>91.8</v>
      </c>
      <c r="F42" s="19" t="s">
        <v>13</v>
      </c>
      <c r="G42" s="19" t="s">
        <v>55</v>
      </c>
    </row>
    <row r="43" spans="1:7" s="14" customFormat="1" ht="15" x14ac:dyDescent="0.25">
      <c r="A43" s="16" t="s">
        <v>47</v>
      </c>
      <c r="B43" s="19" t="s">
        <v>56</v>
      </c>
      <c r="C43" s="18">
        <v>7.7</v>
      </c>
      <c r="D43" s="11">
        <v>0</v>
      </c>
      <c r="E43" s="12">
        <f t="shared" si="0"/>
        <v>7.7</v>
      </c>
      <c r="F43" s="20" t="s">
        <v>49</v>
      </c>
      <c r="G43" s="19" t="s">
        <v>10</v>
      </c>
    </row>
    <row r="44" spans="1:7" s="14" customFormat="1" ht="15" x14ac:dyDescent="0.25">
      <c r="A44" s="16" t="s">
        <v>40</v>
      </c>
      <c r="B44" s="19" t="s">
        <v>57</v>
      </c>
      <c r="C44" s="18">
        <v>5.2</v>
      </c>
      <c r="D44" s="11">
        <v>0</v>
      </c>
      <c r="E44" s="12">
        <f t="shared" si="0"/>
        <v>5.2</v>
      </c>
      <c r="F44" s="20" t="s">
        <v>49</v>
      </c>
      <c r="G44" s="19" t="s">
        <v>10</v>
      </c>
    </row>
    <row r="45" spans="1:7" s="14" customFormat="1" ht="15" x14ac:dyDescent="0.25">
      <c r="A45" s="16" t="s">
        <v>26</v>
      </c>
      <c r="B45" s="9" t="s">
        <v>58</v>
      </c>
      <c r="C45" s="18">
        <v>979.02</v>
      </c>
      <c r="D45" s="11">
        <v>189</v>
      </c>
      <c r="E45" s="12">
        <f t="shared" si="0"/>
        <v>1168.02</v>
      </c>
      <c r="F45" s="15" t="s">
        <v>13</v>
      </c>
      <c r="G45" s="15" t="s">
        <v>24</v>
      </c>
    </row>
    <row r="46" spans="1:7" s="14" customFormat="1" ht="15" x14ac:dyDescent="0.25">
      <c r="A46" s="16" t="s">
        <v>47</v>
      </c>
      <c r="B46" s="9" t="s">
        <v>23</v>
      </c>
      <c r="C46" s="18">
        <v>10.82</v>
      </c>
      <c r="D46" s="11">
        <v>2.16</v>
      </c>
      <c r="E46" s="12">
        <f t="shared" si="0"/>
        <v>12.98</v>
      </c>
      <c r="F46" s="15" t="s">
        <v>13</v>
      </c>
      <c r="G46" s="15" t="s">
        <v>24</v>
      </c>
    </row>
    <row r="47" spans="1:7" s="14" customFormat="1" ht="15" x14ac:dyDescent="0.25">
      <c r="A47" s="16" t="s">
        <v>41</v>
      </c>
      <c r="B47" s="9" t="s">
        <v>23</v>
      </c>
      <c r="C47" s="18">
        <v>20.82</v>
      </c>
      <c r="D47" s="11">
        <v>4.17</v>
      </c>
      <c r="E47" s="12">
        <f t="shared" si="0"/>
        <v>24.990000000000002</v>
      </c>
      <c r="F47" s="15" t="s">
        <v>13</v>
      </c>
      <c r="G47" s="15" t="s">
        <v>24</v>
      </c>
    </row>
    <row r="48" spans="1:7" s="14" customFormat="1" ht="15" x14ac:dyDescent="0.25">
      <c r="A48" s="16" t="s">
        <v>59</v>
      </c>
      <c r="B48" s="9" t="s">
        <v>46</v>
      </c>
      <c r="C48" s="18">
        <v>282.39999999999998</v>
      </c>
      <c r="D48" s="11">
        <v>0</v>
      </c>
      <c r="E48" s="12">
        <f t="shared" si="0"/>
        <v>282.39999999999998</v>
      </c>
      <c r="F48" s="13" t="s">
        <v>9</v>
      </c>
      <c r="G48" s="9" t="s">
        <v>10</v>
      </c>
    </row>
    <row r="49" spans="1:7" s="14" customFormat="1" ht="15" x14ac:dyDescent="0.25">
      <c r="A49" s="16" t="s">
        <v>28</v>
      </c>
      <c r="B49" s="9" t="s">
        <v>60</v>
      </c>
      <c r="C49" s="18">
        <v>485</v>
      </c>
      <c r="D49" s="11">
        <v>0</v>
      </c>
      <c r="E49" s="12">
        <f t="shared" si="0"/>
        <v>485</v>
      </c>
      <c r="F49" s="9" t="s">
        <v>61</v>
      </c>
      <c r="G49" s="15" t="s">
        <v>34</v>
      </c>
    </row>
    <row r="50" spans="1:7" s="14" customFormat="1" ht="15" x14ac:dyDescent="0.25">
      <c r="A50" s="16" t="s">
        <v>40</v>
      </c>
      <c r="B50" s="9" t="s">
        <v>62</v>
      </c>
      <c r="C50" s="18">
        <v>330</v>
      </c>
      <c r="D50" s="11">
        <v>0</v>
      </c>
      <c r="E50" s="12">
        <f t="shared" si="0"/>
        <v>330</v>
      </c>
      <c r="F50" s="9" t="s">
        <v>63</v>
      </c>
      <c r="G50" s="9" t="s">
        <v>64</v>
      </c>
    </row>
    <row r="51" spans="1:7" s="14" customFormat="1" ht="15" x14ac:dyDescent="0.25">
      <c r="A51" s="16" t="s">
        <v>59</v>
      </c>
      <c r="B51" s="9" t="s">
        <v>65</v>
      </c>
      <c r="C51" s="18">
        <v>14.12</v>
      </c>
      <c r="D51" s="11">
        <v>2.83</v>
      </c>
      <c r="E51" s="12">
        <f t="shared" si="0"/>
        <v>16.95</v>
      </c>
      <c r="F51" s="15" t="s">
        <v>13</v>
      </c>
      <c r="G51" s="15" t="s">
        <v>34</v>
      </c>
    </row>
    <row r="52" spans="1:7" s="14" customFormat="1" ht="15" x14ac:dyDescent="0.25">
      <c r="A52" s="16" t="s">
        <v>7</v>
      </c>
      <c r="B52" s="9" t="s">
        <v>23</v>
      </c>
      <c r="C52" s="18">
        <v>9.99</v>
      </c>
      <c r="D52" s="11">
        <v>0</v>
      </c>
      <c r="E52" s="12">
        <f t="shared" si="0"/>
        <v>9.99</v>
      </c>
      <c r="F52" s="9" t="s">
        <v>13</v>
      </c>
      <c r="G52" s="9" t="s">
        <v>52</v>
      </c>
    </row>
    <row r="53" spans="1:7" s="14" customFormat="1" ht="15" x14ac:dyDescent="0.25">
      <c r="A53" s="16" t="s">
        <v>19</v>
      </c>
      <c r="B53" s="9" t="s">
        <v>23</v>
      </c>
      <c r="C53" s="18">
        <v>8.49</v>
      </c>
      <c r="D53" s="11">
        <v>1.71</v>
      </c>
      <c r="E53" s="12">
        <f t="shared" si="0"/>
        <v>10.199999999999999</v>
      </c>
      <c r="F53" s="9" t="s">
        <v>13</v>
      </c>
      <c r="G53" s="9" t="s">
        <v>52</v>
      </c>
    </row>
    <row r="54" spans="1:7" s="14" customFormat="1" ht="15" x14ac:dyDescent="0.25">
      <c r="A54" s="16" t="s">
        <v>21</v>
      </c>
      <c r="B54" s="9" t="s">
        <v>66</v>
      </c>
      <c r="C54" s="18">
        <v>3.35</v>
      </c>
      <c r="D54" s="11">
        <v>0</v>
      </c>
      <c r="E54" s="12">
        <f t="shared" si="0"/>
        <v>3.35</v>
      </c>
      <c r="F54" s="13" t="s">
        <v>17</v>
      </c>
      <c r="G54" s="9" t="s">
        <v>52</v>
      </c>
    </row>
    <row r="55" spans="1:7" s="14" customFormat="1" ht="15" x14ac:dyDescent="0.25">
      <c r="A55" s="16" t="s">
        <v>21</v>
      </c>
      <c r="B55" s="9" t="s">
        <v>66</v>
      </c>
      <c r="C55" s="18">
        <v>9.3800000000000008</v>
      </c>
      <c r="D55" s="11">
        <v>1.87</v>
      </c>
      <c r="E55" s="12">
        <f t="shared" si="0"/>
        <v>11.25</v>
      </c>
      <c r="F55" s="13" t="s">
        <v>17</v>
      </c>
      <c r="G55" s="9" t="s">
        <v>52</v>
      </c>
    </row>
    <row r="56" spans="1:7" s="14" customFormat="1" ht="15" x14ac:dyDescent="0.25">
      <c r="A56" s="16" t="s">
        <v>21</v>
      </c>
      <c r="B56" s="9" t="s">
        <v>66</v>
      </c>
      <c r="C56" s="18">
        <v>40</v>
      </c>
      <c r="D56" s="11">
        <v>0</v>
      </c>
      <c r="E56" s="12">
        <f t="shared" si="0"/>
        <v>40</v>
      </c>
      <c r="F56" s="9" t="s">
        <v>13</v>
      </c>
      <c r="G56" s="9" t="s">
        <v>52</v>
      </c>
    </row>
    <row r="57" spans="1:7" s="14" customFormat="1" ht="15" x14ac:dyDescent="0.25">
      <c r="A57" s="16" t="s">
        <v>67</v>
      </c>
      <c r="B57" s="9" t="s">
        <v>68</v>
      </c>
      <c r="C57" s="18">
        <v>366.66</v>
      </c>
      <c r="D57" s="17">
        <v>73.33</v>
      </c>
      <c r="E57" s="12">
        <f t="shared" si="0"/>
        <v>439.99</v>
      </c>
      <c r="F57" s="15" t="s">
        <v>13</v>
      </c>
      <c r="G57" s="15" t="s">
        <v>34</v>
      </c>
    </row>
    <row r="58" spans="1:7" s="14" customFormat="1" ht="15" x14ac:dyDescent="0.25">
      <c r="A58" s="16" t="s">
        <v>22</v>
      </c>
      <c r="B58" s="9" t="s">
        <v>68</v>
      </c>
      <c r="C58" s="18">
        <v>37.5</v>
      </c>
      <c r="D58" s="11">
        <v>7.49</v>
      </c>
      <c r="E58" s="12">
        <f t="shared" si="0"/>
        <v>44.99</v>
      </c>
      <c r="F58" s="15" t="s">
        <v>13</v>
      </c>
      <c r="G58" s="15" t="s">
        <v>34</v>
      </c>
    </row>
    <row r="59" spans="1:7" s="14" customFormat="1" ht="15" x14ac:dyDescent="0.25">
      <c r="A59" s="16" t="s">
        <v>26</v>
      </c>
      <c r="B59" s="9" t="s">
        <v>66</v>
      </c>
      <c r="C59" s="18">
        <v>3.92</v>
      </c>
      <c r="D59" s="11">
        <v>0.78</v>
      </c>
      <c r="E59" s="12">
        <f t="shared" si="0"/>
        <v>4.7</v>
      </c>
      <c r="F59" s="13" t="s">
        <v>17</v>
      </c>
      <c r="G59" s="9" t="s">
        <v>18</v>
      </c>
    </row>
    <row r="60" spans="1:7" s="14" customFormat="1" ht="15" x14ac:dyDescent="0.25">
      <c r="A60" s="16" t="s">
        <v>26</v>
      </c>
      <c r="B60" s="9" t="s">
        <v>66</v>
      </c>
      <c r="C60" s="18">
        <v>36.700000000000003</v>
      </c>
      <c r="D60" s="11">
        <v>0</v>
      </c>
      <c r="E60" s="12">
        <f t="shared" si="0"/>
        <v>36.700000000000003</v>
      </c>
      <c r="F60" s="13" t="s">
        <v>17</v>
      </c>
      <c r="G60" s="9" t="s">
        <v>18</v>
      </c>
    </row>
    <row r="61" spans="1:7" s="14" customFormat="1" ht="15" x14ac:dyDescent="0.25">
      <c r="A61" s="16" t="s">
        <v>69</v>
      </c>
      <c r="B61" s="9" t="s">
        <v>62</v>
      </c>
      <c r="C61" s="18">
        <v>20.83</v>
      </c>
      <c r="D61" s="11">
        <v>4.17</v>
      </c>
      <c r="E61" s="12">
        <f t="shared" si="0"/>
        <v>25</v>
      </c>
      <c r="F61" s="9" t="s">
        <v>63</v>
      </c>
      <c r="G61" s="9" t="s">
        <v>64</v>
      </c>
    </row>
    <row r="62" spans="1:7" s="14" customFormat="1" ht="15" x14ac:dyDescent="0.25">
      <c r="A62" s="16" t="s">
        <v>69</v>
      </c>
      <c r="B62" s="9" t="s">
        <v>62</v>
      </c>
      <c r="C62" s="18">
        <v>132</v>
      </c>
      <c r="D62" s="11">
        <v>0</v>
      </c>
      <c r="E62" s="12">
        <f t="shared" si="0"/>
        <v>132</v>
      </c>
      <c r="F62" s="9" t="s">
        <v>63</v>
      </c>
      <c r="G62" s="9" t="s">
        <v>64</v>
      </c>
    </row>
    <row r="63" spans="1:7" s="14" customFormat="1" ht="15" x14ac:dyDescent="0.25">
      <c r="A63" s="16" t="s">
        <v>11</v>
      </c>
      <c r="B63" s="9" t="s">
        <v>70</v>
      </c>
      <c r="C63" s="18">
        <v>16.670000000000002</v>
      </c>
      <c r="D63" s="11">
        <v>3.33</v>
      </c>
      <c r="E63" s="12">
        <f t="shared" si="0"/>
        <v>20</v>
      </c>
      <c r="F63" s="15" t="s">
        <v>13</v>
      </c>
      <c r="G63" s="15" t="s">
        <v>34</v>
      </c>
    </row>
    <row r="64" spans="1:7" s="14" customFormat="1" ht="15" x14ac:dyDescent="0.25">
      <c r="A64" s="16" t="s">
        <v>59</v>
      </c>
      <c r="B64" s="9" t="s">
        <v>71</v>
      </c>
      <c r="C64" s="18">
        <v>32.869999999999997</v>
      </c>
      <c r="D64" s="11">
        <v>6.57</v>
      </c>
      <c r="E64" s="12">
        <f t="shared" si="0"/>
        <v>39.44</v>
      </c>
      <c r="F64" s="15" t="s">
        <v>13</v>
      </c>
      <c r="G64" s="15" t="s">
        <v>34</v>
      </c>
    </row>
    <row r="65" spans="1:7" s="14" customFormat="1" ht="15" x14ac:dyDescent="0.25">
      <c r="A65" s="16" t="s">
        <v>7</v>
      </c>
      <c r="B65" s="9" t="s">
        <v>72</v>
      </c>
      <c r="C65" s="18">
        <v>50.38</v>
      </c>
      <c r="D65" s="11">
        <v>10.07</v>
      </c>
      <c r="E65" s="12">
        <f t="shared" si="0"/>
        <v>60.45</v>
      </c>
      <c r="F65" s="13" t="s">
        <v>73</v>
      </c>
      <c r="G65" s="9" t="s">
        <v>10</v>
      </c>
    </row>
    <row r="66" spans="1:7" s="14" customFormat="1" ht="15" x14ac:dyDescent="0.25">
      <c r="A66" s="16" t="s">
        <v>7</v>
      </c>
      <c r="B66" s="9" t="s">
        <v>66</v>
      </c>
      <c r="C66" s="18">
        <v>21.96</v>
      </c>
      <c r="D66" s="11">
        <v>4.3899999999999997</v>
      </c>
      <c r="E66" s="12">
        <f t="shared" si="0"/>
        <v>26.35</v>
      </c>
      <c r="F66" s="13" t="s">
        <v>74</v>
      </c>
      <c r="G66" s="9" t="s">
        <v>10</v>
      </c>
    </row>
    <row r="67" spans="1:7" s="14" customFormat="1" ht="15" x14ac:dyDescent="0.25">
      <c r="A67" s="16" t="s">
        <v>7</v>
      </c>
      <c r="B67" s="9" t="s">
        <v>75</v>
      </c>
      <c r="C67" s="18">
        <v>41.66</v>
      </c>
      <c r="D67" s="11">
        <v>8.34</v>
      </c>
      <c r="E67" s="12">
        <f t="shared" ref="E67:E130" si="1">C67+D67</f>
        <v>50</v>
      </c>
      <c r="F67" s="19" t="s">
        <v>45</v>
      </c>
      <c r="G67" s="9" t="s">
        <v>45</v>
      </c>
    </row>
    <row r="68" spans="1:7" s="14" customFormat="1" ht="15" x14ac:dyDescent="0.25">
      <c r="A68" s="16" t="s">
        <v>76</v>
      </c>
      <c r="B68" s="9" t="s">
        <v>77</v>
      </c>
      <c r="C68" s="18">
        <v>6</v>
      </c>
      <c r="D68" s="11">
        <v>0</v>
      </c>
      <c r="E68" s="12">
        <f t="shared" si="1"/>
        <v>6</v>
      </c>
      <c r="F68" s="13" t="s">
        <v>49</v>
      </c>
      <c r="G68" s="9" t="s">
        <v>10</v>
      </c>
    </row>
    <row r="69" spans="1:7" s="14" customFormat="1" ht="15" x14ac:dyDescent="0.25">
      <c r="A69" s="16" t="s">
        <v>40</v>
      </c>
      <c r="B69" s="9" t="s">
        <v>77</v>
      </c>
      <c r="C69" s="18">
        <v>6</v>
      </c>
      <c r="D69" s="11">
        <v>0</v>
      </c>
      <c r="E69" s="12">
        <f t="shared" si="1"/>
        <v>6</v>
      </c>
      <c r="F69" s="13" t="s">
        <v>49</v>
      </c>
      <c r="G69" s="9" t="s">
        <v>10</v>
      </c>
    </row>
    <row r="70" spans="1:7" s="14" customFormat="1" ht="15" x14ac:dyDescent="0.25">
      <c r="A70" s="16" t="s">
        <v>22</v>
      </c>
      <c r="B70" s="9" t="s">
        <v>46</v>
      </c>
      <c r="C70" s="18">
        <v>72.150000000000006</v>
      </c>
      <c r="D70" s="11">
        <v>0</v>
      </c>
      <c r="E70" s="12">
        <f t="shared" si="1"/>
        <v>72.150000000000006</v>
      </c>
      <c r="F70" s="13" t="s">
        <v>9</v>
      </c>
      <c r="G70" s="9" t="s">
        <v>10</v>
      </c>
    </row>
    <row r="71" spans="1:7" s="14" customFormat="1" ht="15" x14ac:dyDescent="0.25">
      <c r="A71" s="16" t="s">
        <v>22</v>
      </c>
      <c r="B71" s="9" t="s">
        <v>46</v>
      </c>
      <c r="C71" s="18">
        <v>222.4</v>
      </c>
      <c r="D71" s="11">
        <v>0</v>
      </c>
      <c r="E71" s="12">
        <f t="shared" si="1"/>
        <v>222.4</v>
      </c>
      <c r="F71" s="13" t="s">
        <v>9</v>
      </c>
      <c r="G71" s="9" t="s">
        <v>10</v>
      </c>
    </row>
    <row r="72" spans="1:7" s="14" customFormat="1" ht="15" x14ac:dyDescent="0.25">
      <c r="A72" s="16" t="s">
        <v>69</v>
      </c>
      <c r="B72" s="9" t="s">
        <v>78</v>
      </c>
      <c r="C72" s="18">
        <v>8.34</v>
      </c>
      <c r="D72" s="11">
        <v>0</v>
      </c>
      <c r="E72" s="12">
        <f t="shared" si="1"/>
        <v>8.34</v>
      </c>
      <c r="F72" s="21" t="s">
        <v>79</v>
      </c>
      <c r="G72" s="19" t="s">
        <v>80</v>
      </c>
    </row>
    <row r="73" spans="1:7" s="14" customFormat="1" ht="15" x14ac:dyDescent="0.25">
      <c r="A73" s="16" t="s">
        <v>81</v>
      </c>
      <c r="B73" s="9" t="s">
        <v>46</v>
      </c>
      <c r="C73" s="18">
        <v>75.8</v>
      </c>
      <c r="D73" s="11">
        <v>0</v>
      </c>
      <c r="E73" s="12">
        <f t="shared" si="1"/>
        <v>75.8</v>
      </c>
      <c r="F73" s="13" t="s">
        <v>9</v>
      </c>
      <c r="G73" s="9" t="s">
        <v>10</v>
      </c>
    </row>
    <row r="74" spans="1:7" s="14" customFormat="1" ht="15" x14ac:dyDescent="0.25">
      <c r="A74" s="16" t="s">
        <v>41</v>
      </c>
      <c r="B74" s="9" t="s">
        <v>46</v>
      </c>
      <c r="C74" s="18">
        <v>57.4</v>
      </c>
      <c r="D74" s="11">
        <v>0</v>
      </c>
      <c r="E74" s="12">
        <f t="shared" si="1"/>
        <v>57.4</v>
      </c>
      <c r="F74" s="13" t="s">
        <v>9</v>
      </c>
      <c r="G74" s="9" t="s">
        <v>10</v>
      </c>
    </row>
    <row r="75" spans="1:7" s="14" customFormat="1" ht="15" x14ac:dyDescent="0.25">
      <c r="A75" s="16" t="s">
        <v>41</v>
      </c>
      <c r="B75" s="9" t="s">
        <v>82</v>
      </c>
      <c r="C75" s="18">
        <v>82.5</v>
      </c>
      <c r="D75" s="11">
        <v>16.5</v>
      </c>
      <c r="E75" s="12">
        <f t="shared" si="1"/>
        <v>99</v>
      </c>
      <c r="F75" s="9" t="s">
        <v>13</v>
      </c>
      <c r="G75" s="9" t="s">
        <v>52</v>
      </c>
    </row>
    <row r="76" spans="1:7" s="14" customFormat="1" ht="15" x14ac:dyDescent="0.25">
      <c r="A76" s="16" t="s">
        <v>59</v>
      </c>
      <c r="B76" s="9" t="s">
        <v>83</v>
      </c>
      <c r="C76" s="18">
        <v>140</v>
      </c>
      <c r="D76" s="11">
        <v>0</v>
      </c>
      <c r="E76" s="12">
        <f t="shared" si="1"/>
        <v>140</v>
      </c>
      <c r="F76" s="21" t="s">
        <v>79</v>
      </c>
      <c r="G76" s="19" t="s">
        <v>80</v>
      </c>
    </row>
    <row r="77" spans="1:7" s="14" customFormat="1" ht="15" x14ac:dyDescent="0.25">
      <c r="A77" s="16" t="s">
        <v>67</v>
      </c>
      <c r="B77" s="19" t="s">
        <v>20</v>
      </c>
      <c r="C77" s="18">
        <v>2.5499999999999998</v>
      </c>
      <c r="D77" s="11">
        <v>0</v>
      </c>
      <c r="E77" s="12">
        <f t="shared" si="1"/>
        <v>2.5499999999999998</v>
      </c>
      <c r="F77" s="19" t="s">
        <v>17</v>
      </c>
      <c r="G77" s="9" t="s">
        <v>18</v>
      </c>
    </row>
    <row r="78" spans="1:7" s="14" customFormat="1" ht="15" x14ac:dyDescent="0.25">
      <c r="A78" s="16" t="s">
        <v>22</v>
      </c>
      <c r="B78" s="19" t="s">
        <v>84</v>
      </c>
      <c r="C78" s="18">
        <v>11.8</v>
      </c>
      <c r="D78" s="11">
        <v>2.36</v>
      </c>
      <c r="E78" s="12">
        <f t="shared" si="1"/>
        <v>14.16</v>
      </c>
      <c r="F78" s="13" t="s">
        <v>17</v>
      </c>
      <c r="G78" s="15" t="s">
        <v>14</v>
      </c>
    </row>
    <row r="79" spans="1:7" s="14" customFormat="1" ht="15" x14ac:dyDescent="0.25">
      <c r="A79" s="16" t="s">
        <v>85</v>
      </c>
      <c r="B79" s="9" t="s">
        <v>23</v>
      </c>
      <c r="C79" s="18">
        <v>12.08</v>
      </c>
      <c r="D79" s="11">
        <v>2.41</v>
      </c>
      <c r="E79" s="12">
        <f t="shared" si="1"/>
        <v>14.49</v>
      </c>
      <c r="F79" s="15" t="s">
        <v>13</v>
      </c>
      <c r="G79" s="15" t="s">
        <v>34</v>
      </c>
    </row>
    <row r="80" spans="1:7" s="14" customFormat="1" ht="15" x14ac:dyDescent="0.25">
      <c r="A80" s="16" t="s">
        <v>85</v>
      </c>
      <c r="B80" s="9" t="s">
        <v>23</v>
      </c>
      <c r="C80" s="18">
        <v>27.2</v>
      </c>
      <c r="D80" s="11">
        <v>5.44</v>
      </c>
      <c r="E80" s="12">
        <f t="shared" si="1"/>
        <v>32.64</v>
      </c>
      <c r="F80" s="15" t="s">
        <v>13</v>
      </c>
      <c r="G80" s="15" t="s">
        <v>34</v>
      </c>
    </row>
    <row r="81" spans="1:7" s="14" customFormat="1" ht="15" x14ac:dyDescent="0.25">
      <c r="A81" s="16" t="s">
        <v>86</v>
      </c>
      <c r="B81" s="9" t="s">
        <v>87</v>
      </c>
      <c r="C81" s="18">
        <v>-25</v>
      </c>
      <c r="D81" s="11">
        <v>-5</v>
      </c>
      <c r="E81" s="12">
        <f t="shared" si="1"/>
        <v>-30</v>
      </c>
      <c r="F81" s="15" t="s">
        <v>88</v>
      </c>
      <c r="G81" s="15" t="s">
        <v>14</v>
      </c>
    </row>
    <row r="82" spans="1:7" s="14" customFormat="1" ht="15" x14ac:dyDescent="0.25">
      <c r="A82" s="16" t="s">
        <v>15</v>
      </c>
      <c r="B82" s="9" t="s">
        <v>87</v>
      </c>
      <c r="C82" s="18">
        <v>253.34</v>
      </c>
      <c r="D82" s="11">
        <v>50.66</v>
      </c>
      <c r="E82" s="12">
        <f t="shared" si="1"/>
        <v>304</v>
      </c>
      <c r="F82" s="15" t="s">
        <v>13</v>
      </c>
      <c r="G82" s="15" t="s">
        <v>14</v>
      </c>
    </row>
    <row r="83" spans="1:7" s="14" customFormat="1" ht="15" x14ac:dyDescent="0.25">
      <c r="A83" s="16" t="s">
        <v>26</v>
      </c>
      <c r="B83" s="9" t="s">
        <v>23</v>
      </c>
      <c r="C83" s="18">
        <v>59.99</v>
      </c>
      <c r="D83" s="11">
        <v>0</v>
      </c>
      <c r="E83" s="12">
        <f t="shared" si="1"/>
        <v>59.99</v>
      </c>
      <c r="F83" s="15" t="s">
        <v>13</v>
      </c>
      <c r="G83" s="15" t="s">
        <v>14</v>
      </c>
    </row>
    <row r="84" spans="1:7" s="14" customFormat="1" ht="15" x14ac:dyDescent="0.25">
      <c r="A84" s="16" t="s">
        <v>19</v>
      </c>
      <c r="B84" s="9" t="s">
        <v>70</v>
      </c>
      <c r="C84" s="18">
        <v>123.33</v>
      </c>
      <c r="D84" s="11">
        <v>24.67</v>
      </c>
      <c r="E84" s="12">
        <f t="shared" si="1"/>
        <v>148</v>
      </c>
      <c r="F84" s="15" t="s">
        <v>13</v>
      </c>
      <c r="G84" s="15" t="s">
        <v>34</v>
      </c>
    </row>
    <row r="85" spans="1:7" s="14" customFormat="1" ht="15" x14ac:dyDescent="0.25">
      <c r="A85" s="16" t="s">
        <v>40</v>
      </c>
      <c r="B85" s="9" t="s">
        <v>23</v>
      </c>
      <c r="C85" s="18">
        <v>26.3</v>
      </c>
      <c r="D85" s="11">
        <v>5.26</v>
      </c>
      <c r="E85" s="12">
        <f t="shared" si="1"/>
        <v>31.560000000000002</v>
      </c>
      <c r="F85" s="15" t="s">
        <v>13</v>
      </c>
      <c r="G85" s="15" t="s">
        <v>14</v>
      </c>
    </row>
    <row r="86" spans="1:7" s="14" customFormat="1" ht="15" x14ac:dyDescent="0.25">
      <c r="A86" s="16" t="s">
        <v>41</v>
      </c>
      <c r="B86" s="9" t="s">
        <v>89</v>
      </c>
      <c r="C86" s="18">
        <v>737.12</v>
      </c>
      <c r="D86" s="11">
        <v>147.41999999999999</v>
      </c>
      <c r="E86" s="12">
        <f t="shared" si="1"/>
        <v>884.54</v>
      </c>
      <c r="F86" s="15" t="s">
        <v>13</v>
      </c>
      <c r="G86" s="15" t="s">
        <v>14</v>
      </c>
    </row>
    <row r="87" spans="1:7" s="14" customFormat="1" ht="15" x14ac:dyDescent="0.25">
      <c r="A87" s="16" t="s">
        <v>41</v>
      </c>
      <c r="B87" s="9" t="s">
        <v>23</v>
      </c>
      <c r="C87" s="18">
        <v>70.58</v>
      </c>
      <c r="D87" s="11">
        <v>14.11</v>
      </c>
      <c r="E87" s="12">
        <f t="shared" si="1"/>
        <v>84.69</v>
      </c>
      <c r="F87" s="15" t="s">
        <v>13</v>
      </c>
      <c r="G87" s="15" t="s">
        <v>14</v>
      </c>
    </row>
    <row r="88" spans="1:7" s="14" customFormat="1" ht="15" x14ac:dyDescent="0.25">
      <c r="A88" s="16" t="s">
        <v>41</v>
      </c>
      <c r="B88" s="9" t="s">
        <v>23</v>
      </c>
      <c r="C88" s="18">
        <v>33.54</v>
      </c>
      <c r="D88" s="11">
        <v>6.71</v>
      </c>
      <c r="E88" s="12">
        <f t="shared" si="1"/>
        <v>40.25</v>
      </c>
      <c r="F88" s="15" t="s">
        <v>13</v>
      </c>
      <c r="G88" s="15" t="s">
        <v>34</v>
      </c>
    </row>
    <row r="89" spans="1:7" s="14" customFormat="1" ht="15" x14ac:dyDescent="0.25">
      <c r="A89" s="16" t="s">
        <v>11</v>
      </c>
      <c r="B89" s="9" t="s">
        <v>84</v>
      </c>
      <c r="C89" s="18">
        <v>769.19</v>
      </c>
      <c r="D89" s="11">
        <v>153.83000000000001</v>
      </c>
      <c r="E89" s="12">
        <f t="shared" si="1"/>
        <v>923.0200000000001</v>
      </c>
      <c r="F89" s="15" t="s">
        <v>13</v>
      </c>
      <c r="G89" s="15" t="s">
        <v>14</v>
      </c>
    </row>
    <row r="90" spans="1:7" s="14" customFormat="1" ht="15" x14ac:dyDescent="0.25">
      <c r="A90" s="16" t="s">
        <v>90</v>
      </c>
      <c r="B90" s="9" t="s">
        <v>91</v>
      </c>
      <c r="C90" s="18">
        <v>-49.17</v>
      </c>
      <c r="D90" s="11">
        <v>-9.83</v>
      </c>
      <c r="E90" s="12">
        <f t="shared" si="1"/>
        <v>-59</v>
      </c>
      <c r="F90" s="9" t="s">
        <v>92</v>
      </c>
      <c r="G90" s="9" t="s">
        <v>45</v>
      </c>
    </row>
    <row r="91" spans="1:7" s="14" customFormat="1" ht="15" x14ac:dyDescent="0.25">
      <c r="A91" s="16" t="s">
        <v>59</v>
      </c>
      <c r="B91" s="9" t="s">
        <v>66</v>
      </c>
      <c r="C91" s="18">
        <v>1.45</v>
      </c>
      <c r="D91" s="11">
        <v>0</v>
      </c>
      <c r="E91" s="12">
        <f t="shared" si="1"/>
        <v>1.45</v>
      </c>
      <c r="F91" s="13" t="s">
        <v>17</v>
      </c>
      <c r="G91" s="9" t="s">
        <v>18</v>
      </c>
    </row>
    <row r="92" spans="1:7" s="14" customFormat="1" ht="15" x14ac:dyDescent="0.25">
      <c r="A92" s="16" t="s">
        <v>59</v>
      </c>
      <c r="B92" s="9" t="s">
        <v>66</v>
      </c>
      <c r="C92" s="18">
        <v>1.21</v>
      </c>
      <c r="D92" s="11">
        <v>0.24</v>
      </c>
      <c r="E92" s="12">
        <f t="shared" si="1"/>
        <v>1.45</v>
      </c>
      <c r="F92" s="13" t="s">
        <v>17</v>
      </c>
      <c r="G92" s="9" t="s">
        <v>18</v>
      </c>
    </row>
    <row r="93" spans="1:7" s="14" customFormat="1" ht="15" x14ac:dyDescent="0.25">
      <c r="A93" s="16" t="s">
        <v>69</v>
      </c>
      <c r="B93" s="9" t="s">
        <v>93</v>
      </c>
      <c r="C93" s="18">
        <v>16.670000000000002</v>
      </c>
      <c r="D93" s="11">
        <v>3.33</v>
      </c>
      <c r="E93" s="12">
        <f t="shared" si="1"/>
        <v>20</v>
      </c>
      <c r="F93" s="15" t="s">
        <v>13</v>
      </c>
      <c r="G93" s="19" t="s">
        <v>34</v>
      </c>
    </row>
    <row r="94" spans="1:7" s="14" customFormat="1" ht="15" x14ac:dyDescent="0.25">
      <c r="A94" s="16" t="s">
        <v>21</v>
      </c>
      <c r="B94" s="9" t="s">
        <v>94</v>
      </c>
      <c r="C94" s="18">
        <v>140.38999999999999</v>
      </c>
      <c r="D94" s="11">
        <v>28.07</v>
      </c>
      <c r="E94" s="12">
        <f t="shared" si="1"/>
        <v>168.45999999999998</v>
      </c>
      <c r="F94" s="15" t="s">
        <v>13</v>
      </c>
      <c r="G94" s="19" t="s">
        <v>34</v>
      </c>
    </row>
    <row r="95" spans="1:7" s="14" customFormat="1" ht="15" x14ac:dyDescent="0.25">
      <c r="A95" s="16" t="s">
        <v>81</v>
      </c>
      <c r="B95" s="9" t="s">
        <v>95</v>
      </c>
      <c r="C95" s="18">
        <v>60</v>
      </c>
      <c r="D95" s="11">
        <v>0</v>
      </c>
      <c r="E95" s="12">
        <f t="shared" si="1"/>
        <v>60</v>
      </c>
      <c r="F95" s="21" t="s">
        <v>79</v>
      </c>
      <c r="G95" s="19" t="s">
        <v>80</v>
      </c>
    </row>
    <row r="96" spans="1:7" s="14" customFormat="1" ht="15" x14ac:dyDescent="0.25">
      <c r="A96" s="16" t="s">
        <v>59</v>
      </c>
      <c r="B96" s="9" t="s">
        <v>46</v>
      </c>
      <c r="C96" s="18">
        <v>35</v>
      </c>
      <c r="D96" s="11">
        <v>0</v>
      </c>
      <c r="E96" s="12">
        <f t="shared" si="1"/>
        <v>35</v>
      </c>
      <c r="F96" s="13" t="s">
        <v>9</v>
      </c>
      <c r="G96" s="9" t="s">
        <v>10</v>
      </c>
    </row>
    <row r="97" spans="1:7" s="14" customFormat="1" ht="15" x14ac:dyDescent="0.25">
      <c r="A97" s="16" t="s">
        <v>59</v>
      </c>
      <c r="B97" s="9" t="s">
        <v>46</v>
      </c>
      <c r="C97" s="18">
        <v>53.9</v>
      </c>
      <c r="D97" s="11">
        <v>0</v>
      </c>
      <c r="E97" s="12">
        <f t="shared" si="1"/>
        <v>53.9</v>
      </c>
      <c r="F97" s="13" t="s">
        <v>9</v>
      </c>
      <c r="G97" s="9" t="s">
        <v>10</v>
      </c>
    </row>
    <row r="98" spans="1:7" s="14" customFormat="1" ht="15" x14ac:dyDescent="0.25">
      <c r="A98" s="16" t="s">
        <v>59</v>
      </c>
      <c r="B98" s="9" t="s">
        <v>46</v>
      </c>
      <c r="C98" s="18">
        <v>6.7</v>
      </c>
      <c r="D98" s="11">
        <v>0</v>
      </c>
      <c r="E98" s="12">
        <f t="shared" si="1"/>
        <v>6.7</v>
      </c>
      <c r="F98" s="13" t="s">
        <v>9</v>
      </c>
      <c r="G98" s="9" t="s">
        <v>10</v>
      </c>
    </row>
    <row r="99" spans="1:7" s="14" customFormat="1" ht="15" x14ac:dyDescent="0.25">
      <c r="A99" s="16" t="s">
        <v>59</v>
      </c>
      <c r="B99" s="9" t="s">
        <v>46</v>
      </c>
      <c r="C99" s="18">
        <v>16.55</v>
      </c>
      <c r="D99" s="11">
        <v>0</v>
      </c>
      <c r="E99" s="12">
        <f t="shared" si="1"/>
        <v>16.55</v>
      </c>
      <c r="F99" s="13" t="s">
        <v>9</v>
      </c>
      <c r="G99" s="9" t="s">
        <v>10</v>
      </c>
    </row>
    <row r="100" spans="1:7" s="14" customFormat="1" ht="15" x14ac:dyDescent="0.25">
      <c r="A100" s="16" t="s">
        <v>59</v>
      </c>
      <c r="B100" s="9" t="s">
        <v>96</v>
      </c>
      <c r="C100" s="18">
        <v>4.9000000000000004</v>
      </c>
      <c r="D100" s="11">
        <v>0</v>
      </c>
      <c r="E100" s="12">
        <f t="shared" si="1"/>
        <v>4.9000000000000004</v>
      </c>
      <c r="F100" s="13" t="s">
        <v>9</v>
      </c>
      <c r="G100" s="9" t="s">
        <v>10</v>
      </c>
    </row>
    <row r="101" spans="1:7" s="14" customFormat="1" ht="15" x14ac:dyDescent="0.25">
      <c r="A101" s="16" t="s">
        <v>59</v>
      </c>
      <c r="B101" s="9" t="s">
        <v>97</v>
      </c>
      <c r="C101" s="18">
        <v>13.65</v>
      </c>
      <c r="D101" s="11">
        <v>0</v>
      </c>
      <c r="E101" s="12">
        <f t="shared" si="1"/>
        <v>13.65</v>
      </c>
      <c r="F101" s="9" t="s">
        <v>17</v>
      </c>
      <c r="G101" s="9" t="s">
        <v>31</v>
      </c>
    </row>
    <row r="102" spans="1:7" s="14" customFormat="1" ht="15" x14ac:dyDescent="0.25">
      <c r="A102" s="16" t="s">
        <v>59</v>
      </c>
      <c r="B102" s="9" t="s">
        <v>46</v>
      </c>
      <c r="C102" s="18">
        <v>16.5</v>
      </c>
      <c r="D102" s="11">
        <v>0</v>
      </c>
      <c r="E102" s="12">
        <f t="shared" si="1"/>
        <v>16.5</v>
      </c>
      <c r="F102" s="13" t="s">
        <v>9</v>
      </c>
      <c r="G102" s="9" t="s">
        <v>10</v>
      </c>
    </row>
    <row r="103" spans="1:7" s="14" customFormat="1" ht="15" x14ac:dyDescent="0.25">
      <c r="A103" s="16" t="s">
        <v>76</v>
      </c>
      <c r="B103" s="9" t="s">
        <v>98</v>
      </c>
      <c r="C103" s="18">
        <v>15</v>
      </c>
      <c r="D103" s="11">
        <v>0</v>
      </c>
      <c r="E103" s="12">
        <f t="shared" si="1"/>
        <v>15</v>
      </c>
      <c r="F103" s="15" t="s">
        <v>13</v>
      </c>
      <c r="G103" s="9" t="s">
        <v>99</v>
      </c>
    </row>
    <row r="104" spans="1:7" s="14" customFormat="1" ht="15" x14ac:dyDescent="0.25">
      <c r="A104" s="16" t="s">
        <v>76</v>
      </c>
      <c r="B104" s="9" t="s">
        <v>100</v>
      </c>
      <c r="C104" s="18">
        <v>11.96</v>
      </c>
      <c r="D104" s="11">
        <v>2.39</v>
      </c>
      <c r="E104" s="12">
        <f t="shared" si="1"/>
        <v>14.350000000000001</v>
      </c>
      <c r="F104" s="15" t="s">
        <v>13</v>
      </c>
      <c r="G104" s="15" t="s">
        <v>34</v>
      </c>
    </row>
    <row r="105" spans="1:7" s="14" customFormat="1" ht="15" x14ac:dyDescent="0.25">
      <c r="A105" s="16" t="s">
        <v>76</v>
      </c>
      <c r="B105" s="9" t="s">
        <v>101</v>
      </c>
      <c r="C105" s="18">
        <v>6.95</v>
      </c>
      <c r="D105" s="11">
        <v>0</v>
      </c>
      <c r="E105" s="12">
        <f t="shared" si="1"/>
        <v>6.95</v>
      </c>
      <c r="F105" s="15" t="s">
        <v>13</v>
      </c>
      <c r="G105" s="15" t="s">
        <v>14</v>
      </c>
    </row>
    <row r="106" spans="1:7" s="14" customFormat="1" ht="15" x14ac:dyDescent="0.25">
      <c r="A106" s="16" t="s">
        <v>102</v>
      </c>
      <c r="B106" s="9" t="s">
        <v>66</v>
      </c>
      <c r="C106" s="18">
        <v>9.8000000000000007</v>
      </c>
      <c r="D106" s="11">
        <v>0</v>
      </c>
      <c r="E106" s="12">
        <f t="shared" si="1"/>
        <v>9.8000000000000007</v>
      </c>
      <c r="F106" s="13" t="s">
        <v>17</v>
      </c>
      <c r="G106" s="9" t="s">
        <v>18</v>
      </c>
    </row>
    <row r="107" spans="1:7" s="14" customFormat="1" ht="15" x14ac:dyDescent="0.25">
      <c r="A107" s="16" t="s">
        <v>28</v>
      </c>
      <c r="B107" s="9" t="s">
        <v>103</v>
      </c>
      <c r="C107" s="18">
        <v>57.9</v>
      </c>
      <c r="D107" s="11">
        <v>0</v>
      </c>
      <c r="E107" s="12">
        <f t="shared" si="1"/>
        <v>57.9</v>
      </c>
      <c r="F107" s="13" t="s">
        <v>9</v>
      </c>
      <c r="G107" s="9" t="s">
        <v>10</v>
      </c>
    </row>
    <row r="108" spans="1:7" s="14" customFormat="1" ht="15" x14ac:dyDescent="0.25">
      <c r="A108" s="16" t="s">
        <v>104</v>
      </c>
      <c r="B108" s="9" t="s">
        <v>70</v>
      </c>
      <c r="C108" s="18">
        <v>218.65</v>
      </c>
      <c r="D108" s="11">
        <v>43.73</v>
      </c>
      <c r="E108" s="12">
        <f t="shared" si="1"/>
        <v>262.38</v>
      </c>
      <c r="F108" s="15" t="s">
        <v>13</v>
      </c>
      <c r="G108" s="19" t="s">
        <v>34</v>
      </c>
    </row>
    <row r="109" spans="1:7" s="14" customFormat="1" ht="15" x14ac:dyDescent="0.25">
      <c r="A109" s="16" t="s">
        <v>59</v>
      </c>
      <c r="B109" s="9" t="s">
        <v>105</v>
      </c>
      <c r="C109" s="18">
        <v>52.58</v>
      </c>
      <c r="D109" s="11">
        <v>10.52</v>
      </c>
      <c r="E109" s="12">
        <f t="shared" si="1"/>
        <v>63.099999999999994</v>
      </c>
      <c r="F109" s="9" t="s">
        <v>36</v>
      </c>
      <c r="G109" s="9" t="s">
        <v>36</v>
      </c>
    </row>
    <row r="110" spans="1:7" s="14" customFormat="1" ht="15" x14ac:dyDescent="0.25">
      <c r="A110" s="16" t="s">
        <v>27</v>
      </c>
      <c r="B110" s="9" t="s">
        <v>106</v>
      </c>
      <c r="C110" s="18">
        <v>3.75</v>
      </c>
      <c r="D110" s="11">
        <v>0.75</v>
      </c>
      <c r="E110" s="12">
        <f t="shared" si="1"/>
        <v>4.5</v>
      </c>
      <c r="F110" s="15" t="s">
        <v>13</v>
      </c>
      <c r="G110" s="15" t="s">
        <v>34</v>
      </c>
    </row>
    <row r="111" spans="1:7" s="14" customFormat="1" ht="15" x14ac:dyDescent="0.25">
      <c r="A111" s="16" t="s">
        <v>59</v>
      </c>
      <c r="B111" s="9" t="s">
        <v>68</v>
      </c>
      <c r="C111" s="18">
        <v>29.16</v>
      </c>
      <c r="D111" s="11">
        <v>5.82</v>
      </c>
      <c r="E111" s="12">
        <f t="shared" si="1"/>
        <v>34.980000000000004</v>
      </c>
      <c r="F111" s="15" t="s">
        <v>13</v>
      </c>
      <c r="G111" s="19" t="s">
        <v>34</v>
      </c>
    </row>
    <row r="112" spans="1:7" s="14" customFormat="1" ht="15" x14ac:dyDescent="0.25">
      <c r="A112" s="16" t="s">
        <v>102</v>
      </c>
      <c r="B112" s="9" t="s">
        <v>107</v>
      </c>
      <c r="C112" s="18">
        <v>149</v>
      </c>
      <c r="D112" s="11">
        <v>29.8</v>
      </c>
      <c r="E112" s="12">
        <f t="shared" si="1"/>
        <v>178.8</v>
      </c>
      <c r="F112" s="9" t="s">
        <v>108</v>
      </c>
      <c r="G112" s="9" t="s">
        <v>108</v>
      </c>
    </row>
    <row r="113" spans="1:7" s="14" customFormat="1" ht="15" x14ac:dyDescent="0.25">
      <c r="A113" s="16" t="s">
        <v>102</v>
      </c>
      <c r="B113" s="9" t="s">
        <v>107</v>
      </c>
      <c r="C113" s="18">
        <v>149</v>
      </c>
      <c r="D113" s="11">
        <v>29.8</v>
      </c>
      <c r="E113" s="12">
        <f t="shared" si="1"/>
        <v>178.8</v>
      </c>
      <c r="F113" s="9" t="s">
        <v>108</v>
      </c>
      <c r="G113" s="9" t="s">
        <v>108</v>
      </c>
    </row>
    <row r="114" spans="1:7" s="14" customFormat="1" ht="15" x14ac:dyDescent="0.25">
      <c r="A114" s="16" t="s">
        <v>102</v>
      </c>
      <c r="B114" s="9" t="s">
        <v>107</v>
      </c>
      <c r="C114" s="18">
        <v>149</v>
      </c>
      <c r="D114" s="11">
        <v>29.8</v>
      </c>
      <c r="E114" s="12">
        <f t="shared" si="1"/>
        <v>178.8</v>
      </c>
      <c r="F114" s="9" t="s">
        <v>108</v>
      </c>
      <c r="G114" s="9" t="s">
        <v>108</v>
      </c>
    </row>
    <row r="115" spans="1:7" s="14" customFormat="1" ht="15" x14ac:dyDescent="0.25">
      <c r="A115" s="16" t="s">
        <v>102</v>
      </c>
      <c r="B115" s="9" t="s">
        <v>107</v>
      </c>
      <c r="C115" s="18">
        <v>149</v>
      </c>
      <c r="D115" s="11">
        <v>29.8</v>
      </c>
      <c r="E115" s="12">
        <f t="shared" si="1"/>
        <v>178.8</v>
      </c>
      <c r="F115" s="9" t="s">
        <v>108</v>
      </c>
      <c r="G115" s="9" t="s">
        <v>108</v>
      </c>
    </row>
    <row r="116" spans="1:7" s="14" customFormat="1" ht="15" x14ac:dyDescent="0.25">
      <c r="A116" s="16" t="s">
        <v>7</v>
      </c>
      <c r="B116" s="9" t="s">
        <v>23</v>
      </c>
      <c r="C116" s="18">
        <v>26.24</v>
      </c>
      <c r="D116" s="11">
        <v>5.25</v>
      </c>
      <c r="E116" s="12">
        <f t="shared" si="1"/>
        <v>31.49</v>
      </c>
      <c r="F116" s="9" t="s">
        <v>36</v>
      </c>
      <c r="G116" s="9" t="s">
        <v>36</v>
      </c>
    </row>
    <row r="117" spans="1:7" s="14" customFormat="1" ht="15" x14ac:dyDescent="0.25">
      <c r="A117" s="16" t="s">
        <v>76</v>
      </c>
      <c r="B117" s="9" t="s">
        <v>109</v>
      </c>
      <c r="C117" s="18">
        <v>600</v>
      </c>
      <c r="D117" s="11">
        <v>120</v>
      </c>
      <c r="E117" s="12">
        <f t="shared" si="1"/>
        <v>720</v>
      </c>
      <c r="F117" s="9" t="s">
        <v>108</v>
      </c>
      <c r="G117" s="9" t="s">
        <v>108</v>
      </c>
    </row>
    <row r="118" spans="1:7" s="14" customFormat="1" ht="15" x14ac:dyDescent="0.25">
      <c r="A118" s="16" t="s">
        <v>40</v>
      </c>
      <c r="B118" s="9" t="s">
        <v>107</v>
      </c>
      <c r="C118" s="18">
        <v>149</v>
      </c>
      <c r="D118" s="11">
        <v>29.8</v>
      </c>
      <c r="E118" s="12">
        <f t="shared" si="1"/>
        <v>178.8</v>
      </c>
      <c r="F118" s="9" t="s">
        <v>108</v>
      </c>
      <c r="G118" s="9" t="s">
        <v>108</v>
      </c>
    </row>
    <row r="119" spans="1:7" s="14" customFormat="1" ht="15" x14ac:dyDescent="0.25">
      <c r="A119" s="16" t="s">
        <v>81</v>
      </c>
      <c r="B119" s="9" t="s">
        <v>110</v>
      </c>
      <c r="C119" s="18">
        <v>15.17</v>
      </c>
      <c r="D119" s="11">
        <v>0</v>
      </c>
      <c r="E119" s="12">
        <f t="shared" si="1"/>
        <v>15.17</v>
      </c>
      <c r="F119" s="21" t="s">
        <v>79</v>
      </c>
      <c r="G119" s="21" t="s">
        <v>111</v>
      </c>
    </row>
    <row r="120" spans="1:7" s="14" customFormat="1" ht="15" x14ac:dyDescent="0.25">
      <c r="A120" s="16" t="s">
        <v>102</v>
      </c>
      <c r="B120" s="9" t="s">
        <v>112</v>
      </c>
      <c r="C120" s="18">
        <v>12.65</v>
      </c>
      <c r="D120" s="11">
        <v>2.5299999999999998</v>
      </c>
      <c r="E120" s="12">
        <f t="shared" si="1"/>
        <v>15.18</v>
      </c>
      <c r="F120" s="9" t="s">
        <v>36</v>
      </c>
      <c r="G120" s="9" t="s">
        <v>36</v>
      </c>
    </row>
    <row r="121" spans="1:7" s="14" customFormat="1" ht="15" x14ac:dyDescent="0.25">
      <c r="A121" s="16" t="s">
        <v>40</v>
      </c>
      <c r="B121" s="9" t="s">
        <v>103</v>
      </c>
      <c r="C121" s="18">
        <v>31.7</v>
      </c>
      <c r="D121" s="11">
        <v>0</v>
      </c>
      <c r="E121" s="12">
        <f t="shared" si="1"/>
        <v>31.7</v>
      </c>
      <c r="F121" s="13" t="s">
        <v>9</v>
      </c>
      <c r="G121" s="9" t="s">
        <v>10</v>
      </c>
    </row>
    <row r="122" spans="1:7" s="14" customFormat="1" ht="15" x14ac:dyDescent="0.25">
      <c r="A122" s="16" t="s">
        <v>11</v>
      </c>
      <c r="B122" s="9" t="s">
        <v>113</v>
      </c>
      <c r="C122" s="18">
        <v>2.2200000000000002</v>
      </c>
      <c r="D122" s="11">
        <v>0</v>
      </c>
      <c r="E122" s="12">
        <f t="shared" si="1"/>
        <v>2.2200000000000002</v>
      </c>
      <c r="F122" s="9" t="s">
        <v>17</v>
      </c>
      <c r="G122" s="9" t="s">
        <v>31</v>
      </c>
    </row>
    <row r="123" spans="1:7" s="14" customFormat="1" ht="15" x14ac:dyDescent="0.25">
      <c r="A123" s="16" t="s">
        <v>11</v>
      </c>
      <c r="B123" s="9" t="s">
        <v>113</v>
      </c>
      <c r="C123" s="18">
        <v>14.79</v>
      </c>
      <c r="D123" s="11">
        <v>2.96</v>
      </c>
      <c r="E123" s="12">
        <f t="shared" si="1"/>
        <v>17.75</v>
      </c>
      <c r="F123" s="9" t="s">
        <v>17</v>
      </c>
      <c r="G123" s="9" t="s">
        <v>31</v>
      </c>
    </row>
    <row r="124" spans="1:7" s="14" customFormat="1" ht="15" x14ac:dyDescent="0.25">
      <c r="A124" s="16" t="s">
        <v>11</v>
      </c>
      <c r="B124" s="9" t="s">
        <v>113</v>
      </c>
      <c r="C124" s="18">
        <v>15.28</v>
      </c>
      <c r="D124" s="11">
        <v>0</v>
      </c>
      <c r="E124" s="12">
        <f t="shared" si="1"/>
        <v>15.28</v>
      </c>
      <c r="F124" s="9" t="s">
        <v>17</v>
      </c>
      <c r="G124" s="9" t="s">
        <v>31</v>
      </c>
    </row>
    <row r="125" spans="1:7" s="14" customFormat="1" ht="15" x14ac:dyDescent="0.25">
      <c r="A125" s="16" t="s">
        <v>11</v>
      </c>
      <c r="B125" s="9" t="s">
        <v>113</v>
      </c>
      <c r="C125" s="18">
        <v>101.87</v>
      </c>
      <c r="D125" s="11">
        <v>20.38</v>
      </c>
      <c r="E125" s="12">
        <f t="shared" si="1"/>
        <v>122.25</v>
      </c>
      <c r="F125" s="9" t="s">
        <v>17</v>
      </c>
      <c r="G125" s="9" t="s">
        <v>31</v>
      </c>
    </row>
    <row r="126" spans="1:7" s="14" customFormat="1" ht="15" x14ac:dyDescent="0.25">
      <c r="A126" s="16" t="s">
        <v>81</v>
      </c>
      <c r="B126" s="9" t="s">
        <v>16</v>
      </c>
      <c r="C126" s="18">
        <v>24.73</v>
      </c>
      <c r="D126" s="11">
        <v>4.95</v>
      </c>
      <c r="E126" s="12">
        <f t="shared" si="1"/>
        <v>29.68</v>
      </c>
      <c r="F126" s="13" t="s">
        <v>17</v>
      </c>
      <c r="G126" s="15" t="s">
        <v>17</v>
      </c>
    </row>
    <row r="127" spans="1:7" s="14" customFormat="1" ht="15" x14ac:dyDescent="0.25">
      <c r="A127" s="16" t="s">
        <v>81</v>
      </c>
      <c r="B127" s="9" t="s">
        <v>114</v>
      </c>
      <c r="C127" s="18">
        <v>25</v>
      </c>
      <c r="D127" s="11">
        <v>5</v>
      </c>
      <c r="E127" s="12">
        <f t="shared" si="1"/>
        <v>30</v>
      </c>
      <c r="F127" s="13" t="s">
        <v>17</v>
      </c>
      <c r="G127" s="15" t="s">
        <v>14</v>
      </c>
    </row>
    <row r="128" spans="1:7" s="14" customFormat="1" ht="15" x14ac:dyDescent="0.25">
      <c r="A128" s="16" t="s">
        <v>15</v>
      </c>
      <c r="B128" s="9" t="s">
        <v>115</v>
      </c>
      <c r="C128" s="18">
        <v>3.5</v>
      </c>
      <c r="D128" s="11">
        <v>0.7</v>
      </c>
      <c r="E128" s="12">
        <f t="shared" si="1"/>
        <v>4.2</v>
      </c>
      <c r="F128" s="13" t="s">
        <v>49</v>
      </c>
      <c r="G128" s="9" t="s">
        <v>10</v>
      </c>
    </row>
    <row r="129" spans="1:7" s="14" customFormat="1" ht="15" x14ac:dyDescent="0.25">
      <c r="A129" s="16" t="s">
        <v>27</v>
      </c>
      <c r="B129" s="9" t="s">
        <v>116</v>
      </c>
      <c r="C129" s="18">
        <v>23.2</v>
      </c>
      <c r="D129" s="11">
        <v>4.6399999999999997</v>
      </c>
      <c r="E129" s="12">
        <f t="shared" si="1"/>
        <v>27.84</v>
      </c>
      <c r="F129" s="9" t="s">
        <v>17</v>
      </c>
      <c r="G129" s="9" t="s">
        <v>18</v>
      </c>
    </row>
    <row r="130" spans="1:7" s="14" customFormat="1" ht="15" x14ac:dyDescent="0.25">
      <c r="A130" s="16" t="s">
        <v>21</v>
      </c>
      <c r="B130" s="9" t="s">
        <v>117</v>
      </c>
      <c r="C130" s="18">
        <v>1.33</v>
      </c>
      <c r="D130" s="11">
        <v>0.27</v>
      </c>
      <c r="E130" s="12">
        <f t="shared" si="1"/>
        <v>1.6</v>
      </c>
      <c r="F130" s="13" t="s">
        <v>49</v>
      </c>
      <c r="G130" s="9" t="s">
        <v>10</v>
      </c>
    </row>
    <row r="131" spans="1:7" s="14" customFormat="1" ht="15" x14ac:dyDescent="0.25">
      <c r="A131" s="16" t="s">
        <v>59</v>
      </c>
      <c r="B131" s="9" t="s">
        <v>118</v>
      </c>
      <c r="C131" s="18">
        <v>37.74</v>
      </c>
      <c r="D131" s="11">
        <v>7.55</v>
      </c>
      <c r="E131" s="12">
        <f t="shared" ref="E131:E194" si="2">C131+D131</f>
        <v>45.29</v>
      </c>
      <c r="F131" s="15" t="s">
        <v>13</v>
      </c>
      <c r="G131" s="15" t="s">
        <v>34</v>
      </c>
    </row>
    <row r="132" spans="1:7" s="14" customFormat="1" ht="15" x14ac:dyDescent="0.25">
      <c r="A132" s="16" t="s">
        <v>41</v>
      </c>
      <c r="B132" s="9" t="s">
        <v>12</v>
      </c>
      <c r="C132" s="18">
        <v>7.5</v>
      </c>
      <c r="D132" s="11">
        <v>1.5</v>
      </c>
      <c r="E132" s="12">
        <f t="shared" si="2"/>
        <v>9</v>
      </c>
      <c r="F132" s="15" t="s">
        <v>13</v>
      </c>
      <c r="G132" s="15" t="s">
        <v>34</v>
      </c>
    </row>
    <row r="133" spans="1:7" s="14" customFormat="1" ht="15" x14ac:dyDescent="0.25">
      <c r="A133" s="16" t="s">
        <v>33</v>
      </c>
      <c r="B133" s="9" t="s">
        <v>119</v>
      </c>
      <c r="C133" s="18">
        <v>144.25</v>
      </c>
      <c r="D133" s="11">
        <v>28.85</v>
      </c>
      <c r="E133" s="12">
        <f t="shared" si="2"/>
        <v>173.1</v>
      </c>
      <c r="F133" s="15" t="s">
        <v>13</v>
      </c>
      <c r="G133" s="15" t="s">
        <v>34</v>
      </c>
    </row>
    <row r="134" spans="1:7" s="14" customFormat="1" ht="15" x14ac:dyDescent="0.25">
      <c r="A134" s="16" t="s">
        <v>25</v>
      </c>
      <c r="B134" s="9" t="s">
        <v>12</v>
      </c>
      <c r="C134" s="18">
        <v>63.16</v>
      </c>
      <c r="D134" s="11">
        <v>12.64</v>
      </c>
      <c r="E134" s="12">
        <f t="shared" si="2"/>
        <v>75.8</v>
      </c>
      <c r="F134" s="15" t="s">
        <v>13</v>
      </c>
      <c r="G134" s="19" t="s">
        <v>34</v>
      </c>
    </row>
    <row r="135" spans="1:7" s="14" customFormat="1" ht="15" x14ac:dyDescent="0.25">
      <c r="A135" s="16" t="s">
        <v>67</v>
      </c>
      <c r="B135" s="9" t="s">
        <v>120</v>
      </c>
      <c r="C135" s="18">
        <v>58.5</v>
      </c>
      <c r="D135" s="11">
        <v>0</v>
      </c>
      <c r="E135" s="12">
        <f t="shared" si="2"/>
        <v>58.5</v>
      </c>
      <c r="F135" s="19" t="s">
        <v>45</v>
      </c>
      <c r="G135" s="9" t="s">
        <v>45</v>
      </c>
    </row>
    <row r="136" spans="1:7" s="14" customFormat="1" ht="15" x14ac:dyDescent="0.25">
      <c r="A136" s="16" t="s">
        <v>67</v>
      </c>
      <c r="B136" s="9" t="s">
        <v>46</v>
      </c>
      <c r="C136" s="18">
        <v>76.5</v>
      </c>
      <c r="D136" s="11">
        <v>0</v>
      </c>
      <c r="E136" s="12">
        <f t="shared" si="2"/>
        <v>76.5</v>
      </c>
      <c r="F136" s="13" t="s">
        <v>9</v>
      </c>
      <c r="G136" s="9" t="s">
        <v>10</v>
      </c>
    </row>
    <row r="137" spans="1:7" s="14" customFormat="1" ht="15" x14ac:dyDescent="0.25">
      <c r="A137" s="16" t="s">
        <v>121</v>
      </c>
      <c r="B137" s="9" t="s">
        <v>23</v>
      </c>
      <c r="C137" s="18">
        <v>6.99</v>
      </c>
      <c r="D137" s="11">
        <v>1.4</v>
      </c>
      <c r="E137" s="12">
        <f t="shared" si="2"/>
        <v>8.39</v>
      </c>
      <c r="F137" s="15" t="s">
        <v>13</v>
      </c>
      <c r="G137" s="15" t="s">
        <v>24</v>
      </c>
    </row>
    <row r="138" spans="1:7" s="14" customFormat="1" ht="15" x14ac:dyDescent="0.25">
      <c r="A138" s="16" t="s">
        <v>25</v>
      </c>
      <c r="B138" s="9" t="s">
        <v>122</v>
      </c>
      <c r="C138" s="18">
        <v>450</v>
      </c>
      <c r="D138" s="11">
        <v>90</v>
      </c>
      <c r="E138" s="12">
        <f t="shared" si="2"/>
        <v>540</v>
      </c>
      <c r="F138" s="9" t="s">
        <v>123</v>
      </c>
      <c r="G138" s="9" t="s">
        <v>124</v>
      </c>
    </row>
    <row r="139" spans="1:7" s="14" customFormat="1" ht="15" x14ac:dyDescent="0.25">
      <c r="A139" s="16" t="s">
        <v>25</v>
      </c>
      <c r="B139" s="9" t="s">
        <v>125</v>
      </c>
      <c r="C139" s="18">
        <v>393.67</v>
      </c>
      <c r="D139" s="11">
        <v>78.739999999999995</v>
      </c>
      <c r="E139" s="12">
        <f t="shared" si="2"/>
        <v>472.41</v>
      </c>
      <c r="F139" s="15" t="s">
        <v>13</v>
      </c>
      <c r="G139" s="9" t="s">
        <v>80</v>
      </c>
    </row>
    <row r="140" spans="1:7" s="14" customFormat="1" ht="15" x14ac:dyDescent="0.25">
      <c r="A140" s="16" t="s">
        <v>25</v>
      </c>
      <c r="B140" s="9" t="s">
        <v>46</v>
      </c>
      <c r="C140" s="18">
        <v>64.900000000000006</v>
      </c>
      <c r="D140" s="11">
        <v>0</v>
      </c>
      <c r="E140" s="12">
        <f t="shared" si="2"/>
        <v>64.900000000000006</v>
      </c>
      <c r="F140" s="13" t="s">
        <v>9</v>
      </c>
      <c r="G140" s="9" t="s">
        <v>10</v>
      </c>
    </row>
    <row r="141" spans="1:7" s="14" customFormat="1" ht="15" x14ac:dyDescent="0.25">
      <c r="A141" s="16" t="s">
        <v>15</v>
      </c>
      <c r="B141" s="9" t="s">
        <v>114</v>
      </c>
      <c r="C141" s="18">
        <v>26.2</v>
      </c>
      <c r="D141" s="11">
        <v>0</v>
      </c>
      <c r="E141" s="12">
        <f t="shared" si="2"/>
        <v>26.2</v>
      </c>
      <c r="F141" s="13" t="s">
        <v>17</v>
      </c>
      <c r="G141" s="9" t="s">
        <v>18</v>
      </c>
    </row>
    <row r="142" spans="1:7" s="14" customFormat="1" ht="15" x14ac:dyDescent="0.25">
      <c r="A142" s="16" t="s">
        <v>7</v>
      </c>
      <c r="B142" s="9" t="s">
        <v>126</v>
      </c>
      <c r="C142" s="18">
        <v>22</v>
      </c>
      <c r="D142" s="11">
        <v>0</v>
      </c>
      <c r="E142" s="12">
        <f t="shared" si="2"/>
        <v>22</v>
      </c>
      <c r="F142" s="13" t="s">
        <v>17</v>
      </c>
      <c r="G142" s="9" t="s">
        <v>31</v>
      </c>
    </row>
    <row r="143" spans="1:7" s="14" customFormat="1" ht="15" x14ac:dyDescent="0.25">
      <c r="A143" s="16" t="s">
        <v>81</v>
      </c>
      <c r="B143" s="19" t="s">
        <v>127</v>
      </c>
      <c r="C143" s="18">
        <v>49.99</v>
      </c>
      <c r="D143" s="11">
        <v>10</v>
      </c>
      <c r="E143" s="12">
        <f t="shared" si="2"/>
        <v>59.99</v>
      </c>
      <c r="F143" s="13" t="s">
        <v>36</v>
      </c>
      <c r="G143" s="13" t="s">
        <v>36</v>
      </c>
    </row>
    <row r="144" spans="1:7" s="14" customFormat="1" ht="15" x14ac:dyDescent="0.25">
      <c r="A144" s="16" t="s">
        <v>81</v>
      </c>
      <c r="B144" s="9" t="s">
        <v>128</v>
      </c>
      <c r="C144" s="18">
        <v>234.57</v>
      </c>
      <c r="D144" s="11">
        <v>46.91</v>
      </c>
      <c r="E144" s="12">
        <f t="shared" si="2"/>
        <v>281.48</v>
      </c>
      <c r="F144" s="9" t="s">
        <v>51</v>
      </c>
      <c r="G144" s="9" t="s">
        <v>52</v>
      </c>
    </row>
    <row r="145" spans="1:7" s="14" customFormat="1" ht="15" x14ac:dyDescent="0.25">
      <c r="A145" s="16" t="s">
        <v>81</v>
      </c>
      <c r="B145" s="9" t="s">
        <v>46</v>
      </c>
      <c r="C145" s="18">
        <v>58.4</v>
      </c>
      <c r="D145" s="11">
        <v>0</v>
      </c>
      <c r="E145" s="12">
        <f t="shared" si="2"/>
        <v>58.4</v>
      </c>
      <c r="F145" s="13" t="s">
        <v>9</v>
      </c>
      <c r="G145" s="9" t="s">
        <v>10</v>
      </c>
    </row>
    <row r="146" spans="1:7" s="14" customFormat="1" ht="15" x14ac:dyDescent="0.25">
      <c r="A146" s="16" t="s">
        <v>81</v>
      </c>
      <c r="B146" s="9" t="s">
        <v>46</v>
      </c>
      <c r="C146" s="18">
        <v>58.4</v>
      </c>
      <c r="D146" s="11">
        <v>0</v>
      </c>
      <c r="E146" s="12">
        <f t="shared" si="2"/>
        <v>58.4</v>
      </c>
      <c r="F146" s="13" t="s">
        <v>9</v>
      </c>
      <c r="G146" s="9" t="s">
        <v>10</v>
      </c>
    </row>
    <row r="147" spans="1:7" s="14" customFormat="1" ht="15" x14ac:dyDescent="0.25">
      <c r="A147" s="16" t="s">
        <v>40</v>
      </c>
      <c r="B147" s="9" t="s">
        <v>23</v>
      </c>
      <c r="C147" s="18">
        <v>34.979999999999997</v>
      </c>
      <c r="D147" s="11">
        <v>6.99</v>
      </c>
      <c r="E147" s="12">
        <f t="shared" si="2"/>
        <v>41.97</v>
      </c>
      <c r="F147" s="15" t="s">
        <v>13</v>
      </c>
      <c r="G147" s="9" t="s">
        <v>129</v>
      </c>
    </row>
    <row r="148" spans="1:7" s="14" customFormat="1" ht="15" x14ac:dyDescent="0.25">
      <c r="A148" s="16" t="s">
        <v>41</v>
      </c>
      <c r="B148" s="9" t="s">
        <v>46</v>
      </c>
      <c r="C148" s="18">
        <v>64.900000000000006</v>
      </c>
      <c r="D148" s="11">
        <v>0</v>
      </c>
      <c r="E148" s="12">
        <f t="shared" si="2"/>
        <v>64.900000000000006</v>
      </c>
      <c r="F148" s="13" t="s">
        <v>9</v>
      </c>
      <c r="G148" s="9" t="s">
        <v>10</v>
      </c>
    </row>
    <row r="149" spans="1:7" s="14" customFormat="1" ht="15" x14ac:dyDescent="0.25">
      <c r="A149" s="16" t="s">
        <v>59</v>
      </c>
      <c r="B149" s="22" t="s">
        <v>8</v>
      </c>
      <c r="C149" s="12">
        <v>38.5</v>
      </c>
      <c r="D149" s="17">
        <v>0</v>
      </c>
      <c r="E149" s="12">
        <f t="shared" si="2"/>
        <v>38.5</v>
      </c>
      <c r="F149" s="13" t="s">
        <v>9</v>
      </c>
      <c r="G149" s="9" t="s">
        <v>10</v>
      </c>
    </row>
    <row r="150" spans="1:7" s="14" customFormat="1" ht="15" x14ac:dyDescent="0.25">
      <c r="A150" s="16" t="s">
        <v>121</v>
      </c>
      <c r="B150" s="9" t="s">
        <v>130</v>
      </c>
      <c r="C150" s="12">
        <v>201.05</v>
      </c>
      <c r="D150" s="17">
        <v>0</v>
      </c>
      <c r="E150" s="12">
        <f t="shared" si="2"/>
        <v>201.05</v>
      </c>
      <c r="F150" s="9" t="s">
        <v>131</v>
      </c>
      <c r="G150" s="9" t="s">
        <v>10</v>
      </c>
    </row>
    <row r="151" spans="1:7" s="14" customFormat="1" ht="15" x14ac:dyDescent="0.25">
      <c r="A151" s="16" t="s">
        <v>121</v>
      </c>
      <c r="B151" s="9" t="s">
        <v>132</v>
      </c>
      <c r="C151" s="12">
        <v>154.84</v>
      </c>
      <c r="D151" s="17">
        <v>0</v>
      </c>
      <c r="E151" s="12">
        <f t="shared" si="2"/>
        <v>154.84</v>
      </c>
      <c r="F151" s="9" t="s">
        <v>131</v>
      </c>
      <c r="G151" s="9" t="s">
        <v>10</v>
      </c>
    </row>
    <row r="152" spans="1:7" s="14" customFormat="1" ht="15" x14ac:dyDescent="0.25">
      <c r="A152" s="16" t="s">
        <v>15</v>
      </c>
      <c r="B152" s="9" t="s">
        <v>133</v>
      </c>
      <c r="C152" s="12">
        <v>49.2</v>
      </c>
      <c r="D152" s="17">
        <v>9.84</v>
      </c>
      <c r="E152" s="12">
        <f t="shared" si="2"/>
        <v>59.040000000000006</v>
      </c>
      <c r="F152" s="9" t="s">
        <v>13</v>
      </c>
      <c r="G152" s="15" t="s">
        <v>134</v>
      </c>
    </row>
    <row r="153" spans="1:7" s="14" customFormat="1" ht="15" x14ac:dyDescent="0.25">
      <c r="A153" s="16" t="s">
        <v>28</v>
      </c>
      <c r="B153" s="9" t="s">
        <v>132</v>
      </c>
      <c r="C153" s="12">
        <v>215.22</v>
      </c>
      <c r="D153" s="17">
        <v>0</v>
      </c>
      <c r="E153" s="12">
        <f t="shared" si="2"/>
        <v>215.22</v>
      </c>
      <c r="F153" s="9" t="s">
        <v>131</v>
      </c>
      <c r="G153" s="9" t="s">
        <v>10</v>
      </c>
    </row>
    <row r="154" spans="1:7" s="14" customFormat="1" ht="15" x14ac:dyDescent="0.25">
      <c r="A154" s="16" t="s">
        <v>81</v>
      </c>
      <c r="B154" s="9" t="s">
        <v>135</v>
      </c>
      <c r="C154" s="12">
        <v>39.950000000000003</v>
      </c>
      <c r="D154" s="17">
        <v>7.99</v>
      </c>
      <c r="E154" s="12">
        <f t="shared" si="2"/>
        <v>47.940000000000005</v>
      </c>
      <c r="F154" s="9" t="s">
        <v>13</v>
      </c>
      <c r="G154" s="15" t="s">
        <v>14</v>
      </c>
    </row>
    <row r="155" spans="1:7" s="14" customFormat="1" ht="15" x14ac:dyDescent="0.25">
      <c r="A155" s="16" t="s">
        <v>81</v>
      </c>
      <c r="B155" s="9" t="s">
        <v>136</v>
      </c>
      <c r="C155" s="12">
        <v>24.09</v>
      </c>
      <c r="D155" s="17">
        <v>4.8099999999999996</v>
      </c>
      <c r="E155" s="12">
        <f t="shared" si="2"/>
        <v>28.9</v>
      </c>
      <c r="F155" s="15" t="s">
        <v>13</v>
      </c>
      <c r="G155" s="15" t="s">
        <v>14</v>
      </c>
    </row>
    <row r="156" spans="1:7" s="14" customFormat="1" ht="15" x14ac:dyDescent="0.25">
      <c r="A156" s="16" t="s">
        <v>32</v>
      </c>
      <c r="B156" s="9" t="s">
        <v>136</v>
      </c>
      <c r="C156" s="12">
        <v>155.83000000000001</v>
      </c>
      <c r="D156" s="17">
        <v>31.17</v>
      </c>
      <c r="E156" s="12">
        <f t="shared" si="2"/>
        <v>187</v>
      </c>
      <c r="F156" s="15" t="s">
        <v>13</v>
      </c>
      <c r="G156" s="15" t="s">
        <v>14</v>
      </c>
    </row>
    <row r="157" spans="1:7" s="14" customFormat="1" ht="15" x14ac:dyDescent="0.25">
      <c r="A157" s="16" t="s">
        <v>47</v>
      </c>
      <c r="B157" s="9" t="s">
        <v>48</v>
      </c>
      <c r="C157" s="12">
        <v>55.33</v>
      </c>
      <c r="D157" s="17">
        <v>11.07</v>
      </c>
      <c r="E157" s="12">
        <f t="shared" si="2"/>
        <v>66.400000000000006</v>
      </c>
      <c r="F157" s="13" t="s">
        <v>49</v>
      </c>
      <c r="G157" s="9" t="s">
        <v>10</v>
      </c>
    </row>
    <row r="158" spans="1:7" s="14" customFormat="1" ht="15" x14ac:dyDescent="0.25">
      <c r="A158" s="16" t="s">
        <v>11</v>
      </c>
      <c r="B158" s="9" t="s">
        <v>137</v>
      </c>
      <c r="C158" s="12">
        <v>649.94000000000005</v>
      </c>
      <c r="D158" s="17">
        <v>129.99</v>
      </c>
      <c r="E158" s="12">
        <f t="shared" si="2"/>
        <v>779.93000000000006</v>
      </c>
      <c r="F158" s="15" t="s">
        <v>13</v>
      </c>
      <c r="G158" s="15" t="s">
        <v>14</v>
      </c>
    </row>
    <row r="159" spans="1:7" s="14" customFormat="1" ht="15" x14ac:dyDescent="0.25">
      <c r="A159" s="16" t="s">
        <v>59</v>
      </c>
      <c r="B159" s="9" t="s">
        <v>138</v>
      </c>
      <c r="C159" s="12">
        <v>46.95</v>
      </c>
      <c r="D159" s="17">
        <v>7.9</v>
      </c>
      <c r="E159" s="12">
        <f t="shared" si="2"/>
        <v>54.85</v>
      </c>
      <c r="F159" s="9" t="s">
        <v>13</v>
      </c>
      <c r="G159" s="15" t="s">
        <v>134</v>
      </c>
    </row>
    <row r="160" spans="1:7" s="14" customFormat="1" ht="15" x14ac:dyDescent="0.25">
      <c r="A160" s="16" t="s">
        <v>15</v>
      </c>
      <c r="B160" s="9" t="s">
        <v>139</v>
      </c>
      <c r="C160" s="12">
        <v>1300</v>
      </c>
      <c r="D160" s="17">
        <v>260</v>
      </c>
      <c r="E160" s="12">
        <f t="shared" si="2"/>
        <v>1560</v>
      </c>
      <c r="F160" s="9" t="s">
        <v>13</v>
      </c>
      <c r="G160" s="9" t="s">
        <v>52</v>
      </c>
    </row>
    <row r="161" spans="1:7" s="14" customFormat="1" ht="15" x14ac:dyDescent="0.25">
      <c r="A161" s="16" t="s">
        <v>19</v>
      </c>
      <c r="B161" s="9" t="s">
        <v>140</v>
      </c>
      <c r="C161" s="12">
        <v>595</v>
      </c>
      <c r="D161" s="17">
        <v>119</v>
      </c>
      <c r="E161" s="12">
        <f t="shared" si="2"/>
        <v>714</v>
      </c>
      <c r="F161" s="9" t="s">
        <v>123</v>
      </c>
      <c r="G161" s="9" t="s">
        <v>124</v>
      </c>
    </row>
    <row r="162" spans="1:7" s="14" customFormat="1" ht="15" x14ac:dyDescent="0.25">
      <c r="A162" s="16" t="s">
        <v>19</v>
      </c>
      <c r="B162" s="9" t="s">
        <v>140</v>
      </c>
      <c r="C162" s="12">
        <v>595</v>
      </c>
      <c r="D162" s="17">
        <v>119</v>
      </c>
      <c r="E162" s="12">
        <f t="shared" si="2"/>
        <v>714</v>
      </c>
      <c r="F162" s="9" t="s">
        <v>123</v>
      </c>
      <c r="G162" s="9" t="s">
        <v>124</v>
      </c>
    </row>
    <row r="163" spans="1:7" s="14" customFormat="1" ht="15" x14ac:dyDescent="0.25">
      <c r="A163" s="16" t="s">
        <v>19</v>
      </c>
      <c r="B163" s="9" t="s">
        <v>140</v>
      </c>
      <c r="C163" s="12">
        <v>595</v>
      </c>
      <c r="D163" s="17">
        <v>119</v>
      </c>
      <c r="E163" s="12">
        <f t="shared" si="2"/>
        <v>714</v>
      </c>
      <c r="F163" s="9" t="s">
        <v>123</v>
      </c>
      <c r="G163" s="9" t="s">
        <v>124</v>
      </c>
    </row>
    <row r="164" spans="1:7" s="14" customFormat="1" ht="15" x14ac:dyDescent="0.25">
      <c r="A164" s="16" t="s">
        <v>15</v>
      </c>
      <c r="B164" s="9" t="s">
        <v>23</v>
      </c>
      <c r="C164" s="12">
        <v>27.48</v>
      </c>
      <c r="D164" s="17">
        <v>5.5</v>
      </c>
      <c r="E164" s="12">
        <f t="shared" si="2"/>
        <v>32.980000000000004</v>
      </c>
      <c r="F164" s="13" t="s">
        <v>36</v>
      </c>
      <c r="G164" s="13" t="s">
        <v>36</v>
      </c>
    </row>
    <row r="165" spans="1:7" s="14" customFormat="1" ht="15" x14ac:dyDescent="0.25">
      <c r="A165" s="16" t="s">
        <v>15</v>
      </c>
      <c r="B165" s="9" t="s">
        <v>23</v>
      </c>
      <c r="C165" s="12">
        <v>5.29</v>
      </c>
      <c r="D165" s="17">
        <v>0</v>
      </c>
      <c r="E165" s="12">
        <f t="shared" si="2"/>
        <v>5.29</v>
      </c>
      <c r="F165" s="13" t="s">
        <v>36</v>
      </c>
      <c r="G165" s="13" t="s">
        <v>36</v>
      </c>
    </row>
    <row r="166" spans="1:7" s="14" customFormat="1" ht="15" x14ac:dyDescent="0.25">
      <c r="A166" s="16" t="s">
        <v>19</v>
      </c>
      <c r="B166" s="9" t="s">
        <v>140</v>
      </c>
      <c r="C166" s="12">
        <v>595</v>
      </c>
      <c r="D166" s="17">
        <v>119</v>
      </c>
      <c r="E166" s="12">
        <f t="shared" si="2"/>
        <v>714</v>
      </c>
      <c r="F166" s="9" t="s">
        <v>123</v>
      </c>
      <c r="G166" s="9" t="s">
        <v>124</v>
      </c>
    </row>
    <row r="167" spans="1:7" s="14" customFormat="1" ht="15" x14ac:dyDescent="0.25">
      <c r="A167" s="16" t="s">
        <v>47</v>
      </c>
      <c r="B167" s="9" t="s">
        <v>141</v>
      </c>
      <c r="C167" s="12">
        <v>950</v>
      </c>
      <c r="D167" s="17">
        <v>190</v>
      </c>
      <c r="E167" s="12">
        <f t="shared" si="2"/>
        <v>1140</v>
      </c>
      <c r="F167" s="9" t="s">
        <v>123</v>
      </c>
      <c r="G167" s="9" t="s">
        <v>124</v>
      </c>
    </row>
    <row r="168" spans="1:7" s="14" customFormat="1" ht="15" x14ac:dyDescent="0.25">
      <c r="A168" s="16" t="s">
        <v>11</v>
      </c>
      <c r="B168" s="9" t="s">
        <v>23</v>
      </c>
      <c r="C168" s="12">
        <v>10.28</v>
      </c>
      <c r="D168" s="17">
        <v>2.08</v>
      </c>
      <c r="E168" s="12">
        <f t="shared" si="2"/>
        <v>12.36</v>
      </c>
      <c r="F168" s="13" t="s">
        <v>36</v>
      </c>
      <c r="G168" s="13" t="s">
        <v>36</v>
      </c>
    </row>
    <row r="169" spans="1:7" s="14" customFormat="1" ht="15" x14ac:dyDescent="0.25">
      <c r="A169" s="16" t="s">
        <v>11</v>
      </c>
      <c r="B169" s="9" t="s">
        <v>142</v>
      </c>
      <c r="C169" s="12">
        <v>215</v>
      </c>
      <c r="D169" s="17">
        <v>43</v>
      </c>
      <c r="E169" s="12">
        <f t="shared" si="2"/>
        <v>258</v>
      </c>
      <c r="F169" s="9" t="s">
        <v>124</v>
      </c>
      <c r="G169" s="9" t="s">
        <v>124</v>
      </c>
    </row>
    <row r="170" spans="1:7" s="14" customFormat="1" ht="15" x14ac:dyDescent="0.25">
      <c r="A170" s="16" t="s">
        <v>86</v>
      </c>
      <c r="B170" s="9" t="s">
        <v>68</v>
      </c>
      <c r="C170" s="12">
        <v>335.21</v>
      </c>
      <c r="D170" s="17">
        <v>67.02</v>
      </c>
      <c r="E170" s="12">
        <f t="shared" si="2"/>
        <v>402.22999999999996</v>
      </c>
      <c r="F170" s="15" t="s">
        <v>13</v>
      </c>
      <c r="G170" s="19" t="s">
        <v>34</v>
      </c>
    </row>
    <row r="171" spans="1:7" s="14" customFormat="1" ht="15" x14ac:dyDescent="0.25">
      <c r="A171" s="16" t="s">
        <v>21</v>
      </c>
      <c r="B171" s="9" t="s">
        <v>143</v>
      </c>
      <c r="C171" s="12">
        <v>33.32</v>
      </c>
      <c r="D171" s="17">
        <v>6.66</v>
      </c>
      <c r="E171" s="12">
        <f t="shared" si="2"/>
        <v>39.980000000000004</v>
      </c>
      <c r="F171" s="15" t="s">
        <v>13</v>
      </c>
      <c r="G171" s="15" t="s">
        <v>24</v>
      </c>
    </row>
    <row r="172" spans="1:7" s="14" customFormat="1" ht="15" x14ac:dyDescent="0.25">
      <c r="A172" s="16" t="s">
        <v>59</v>
      </c>
      <c r="B172" s="9" t="s">
        <v>144</v>
      </c>
      <c r="C172" s="12">
        <v>77.430000000000007</v>
      </c>
      <c r="D172" s="17">
        <v>15.49</v>
      </c>
      <c r="E172" s="12">
        <f t="shared" si="2"/>
        <v>92.92</v>
      </c>
      <c r="F172" s="15" t="s">
        <v>13</v>
      </c>
      <c r="G172" s="19" t="s">
        <v>34</v>
      </c>
    </row>
    <row r="173" spans="1:7" s="14" customFormat="1" ht="15" x14ac:dyDescent="0.25">
      <c r="A173" s="16" t="s">
        <v>59</v>
      </c>
      <c r="B173" s="9" t="s">
        <v>144</v>
      </c>
      <c r="C173" s="12">
        <v>48.74</v>
      </c>
      <c r="D173" s="17">
        <v>9.75</v>
      </c>
      <c r="E173" s="12">
        <f t="shared" si="2"/>
        <v>58.49</v>
      </c>
      <c r="F173" s="15" t="s">
        <v>13</v>
      </c>
      <c r="G173" s="19" t="s">
        <v>34</v>
      </c>
    </row>
    <row r="174" spans="1:7" s="14" customFormat="1" ht="15" x14ac:dyDescent="0.25">
      <c r="A174" s="16" t="s">
        <v>59</v>
      </c>
      <c r="B174" s="9" t="s">
        <v>70</v>
      </c>
      <c r="C174" s="12">
        <v>46.43</v>
      </c>
      <c r="D174" s="17">
        <v>9.2799999999999994</v>
      </c>
      <c r="E174" s="12">
        <f t="shared" si="2"/>
        <v>55.71</v>
      </c>
      <c r="F174" s="15" t="s">
        <v>13</v>
      </c>
      <c r="G174" s="19" t="s">
        <v>34</v>
      </c>
    </row>
    <row r="175" spans="1:7" s="14" customFormat="1" ht="15" x14ac:dyDescent="0.25">
      <c r="A175" s="16" t="s">
        <v>85</v>
      </c>
      <c r="B175" s="9" t="s">
        <v>145</v>
      </c>
      <c r="C175" s="12">
        <v>16.43</v>
      </c>
      <c r="D175" s="17">
        <v>0</v>
      </c>
      <c r="E175" s="12">
        <f t="shared" si="2"/>
        <v>16.43</v>
      </c>
      <c r="F175" s="13" t="s">
        <v>17</v>
      </c>
      <c r="G175" s="15" t="s">
        <v>14</v>
      </c>
    </row>
    <row r="176" spans="1:7" s="14" customFormat="1" ht="15" x14ac:dyDescent="0.25">
      <c r="A176" s="16" t="s">
        <v>25</v>
      </c>
      <c r="B176" s="9" t="s">
        <v>146</v>
      </c>
      <c r="C176" s="12">
        <v>14.47</v>
      </c>
      <c r="D176" s="17">
        <v>0</v>
      </c>
      <c r="E176" s="12">
        <f t="shared" si="2"/>
        <v>14.47</v>
      </c>
      <c r="F176" s="15" t="s">
        <v>13</v>
      </c>
      <c r="G176" s="15" t="s">
        <v>34</v>
      </c>
    </row>
    <row r="177" spans="1:7" s="14" customFormat="1" ht="15" x14ac:dyDescent="0.25">
      <c r="A177" s="16" t="s">
        <v>67</v>
      </c>
      <c r="B177" s="9" t="s">
        <v>147</v>
      </c>
      <c r="C177" s="12">
        <v>256.58999999999997</v>
      </c>
      <c r="D177" s="17">
        <v>51.32</v>
      </c>
      <c r="E177" s="12">
        <f t="shared" si="2"/>
        <v>307.90999999999997</v>
      </c>
      <c r="F177" s="15" t="s">
        <v>13</v>
      </c>
      <c r="G177" s="15" t="s">
        <v>24</v>
      </c>
    </row>
    <row r="178" spans="1:7" s="14" customFormat="1" ht="15" x14ac:dyDescent="0.25">
      <c r="A178" s="16" t="s">
        <v>67</v>
      </c>
      <c r="B178" s="9" t="s">
        <v>23</v>
      </c>
      <c r="C178" s="12">
        <v>45.7</v>
      </c>
      <c r="D178" s="17">
        <v>9.1999999999999993</v>
      </c>
      <c r="E178" s="12">
        <f t="shared" si="2"/>
        <v>54.900000000000006</v>
      </c>
      <c r="F178" s="15" t="s">
        <v>13</v>
      </c>
      <c r="G178" s="15" t="s">
        <v>24</v>
      </c>
    </row>
    <row r="179" spans="1:7" s="14" customFormat="1" ht="15" x14ac:dyDescent="0.25">
      <c r="A179" s="16" t="s">
        <v>33</v>
      </c>
      <c r="B179" s="9" t="s">
        <v>148</v>
      </c>
      <c r="C179" s="12">
        <v>28.69</v>
      </c>
      <c r="D179" s="17">
        <v>5.74</v>
      </c>
      <c r="E179" s="12">
        <f t="shared" si="2"/>
        <v>34.43</v>
      </c>
      <c r="F179" s="15" t="s">
        <v>13</v>
      </c>
      <c r="G179" s="15" t="s">
        <v>24</v>
      </c>
    </row>
    <row r="180" spans="1:7" s="14" customFormat="1" ht="15" x14ac:dyDescent="0.25">
      <c r="A180" s="16" t="s">
        <v>33</v>
      </c>
      <c r="B180" s="9" t="s">
        <v>148</v>
      </c>
      <c r="C180" s="12">
        <v>360.77</v>
      </c>
      <c r="D180" s="17">
        <v>72.150000000000006</v>
      </c>
      <c r="E180" s="12">
        <f t="shared" si="2"/>
        <v>432.91999999999996</v>
      </c>
      <c r="F180" s="15" t="s">
        <v>13</v>
      </c>
      <c r="G180" s="15" t="s">
        <v>24</v>
      </c>
    </row>
    <row r="181" spans="1:7" s="14" customFormat="1" ht="15" x14ac:dyDescent="0.25">
      <c r="A181" s="16" t="s">
        <v>33</v>
      </c>
      <c r="B181" s="9" t="s">
        <v>149</v>
      </c>
      <c r="C181" s="12">
        <v>76.67</v>
      </c>
      <c r="D181" s="17">
        <v>15.33</v>
      </c>
      <c r="E181" s="12">
        <f t="shared" si="2"/>
        <v>92</v>
      </c>
      <c r="F181" s="15" t="s">
        <v>13</v>
      </c>
      <c r="G181" s="15" t="s">
        <v>24</v>
      </c>
    </row>
    <row r="182" spans="1:7" s="14" customFormat="1" ht="15" x14ac:dyDescent="0.25">
      <c r="A182" s="16" t="s">
        <v>22</v>
      </c>
      <c r="B182" s="9" t="s">
        <v>150</v>
      </c>
      <c r="C182" s="12">
        <v>106.14</v>
      </c>
      <c r="D182" s="17">
        <v>21.23</v>
      </c>
      <c r="E182" s="12">
        <f t="shared" si="2"/>
        <v>127.37</v>
      </c>
      <c r="F182" s="15" t="s">
        <v>13</v>
      </c>
      <c r="G182" s="15" t="s">
        <v>24</v>
      </c>
    </row>
    <row r="183" spans="1:7" s="14" customFormat="1" ht="15" x14ac:dyDescent="0.25">
      <c r="A183" s="16" t="s">
        <v>86</v>
      </c>
      <c r="B183" s="9" t="s">
        <v>147</v>
      </c>
      <c r="C183" s="12">
        <v>65.83</v>
      </c>
      <c r="D183" s="17">
        <v>13.17</v>
      </c>
      <c r="E183" s="12">
        <f t="shared" si="2"/>
        <v>79</v>
      </c>
      <c r="F183" s="15" t="s">
        <v>13</v>
      </c>
      <c r="G183" s="15" t="s">
        <v>24</v>
      </c>
    </row>
    <row r="184" spans="1:7" s="14" customFormat="1" ht="15" x14ac:dyDescent="0.25">
      <c r="A184" s="16" t="s">
        <v>86</v>
      </c>
      <c r="B184" s="9" t="s">
        <v>151</v>
      </c>
      <c r="C184" s="12">
        <v>10</v>
      </c>
      <c r="D184" s="17">
        <v>2</v>
      </c>
      <c r="E184" s="12">
        <f t="shared" si="2"/>
        <v>12</v>
      </c>
      <c r="F184" s="15" t="s">
        <v>13</v>
      </c>
      <c r="G184" s="15" t="s">
        <v>24</v>
      </c>
    </row>
    <row r="185" spans="1:7" s="14" customFormat="1" ht="15" x14ac:dyDescent="0.25">
      <c r="A185" s="16" t="s">
        <v>26</v>
      </c>
      <c r="B185" s="9" t="s">
        <v>152</v>
      </c>
      <c r="C185" s="12">
        <v>8.32</v>
      </c>
      <c r="D185" s="17">
        <v>1.67</v>
      </c>
      <c r="E185" s="12">
        <f t="shared" si="2"/>
        <v>9.99</v>
      </c>
      <c r="F185" s="15" t="s">
        <v>13</v>
      </c>
      <c r="G185" s="15" t="s">
        <v>24</v>
      </c>
    </row>
    <row r="186" spans="1:7" s="14" customFormat="1" ht="15" x14ac:dyDescent="0.25">
      <c r="A186" s="16" t="s">
        <v>19</v>
      </c>
      <c r="B186" s="9" t="s">
        <v>148</v>
      </c>
      <c r="C186" s="12">
        <v>28.69</v>
      </c>
      <c r="D186" s="17">
        <v>5.74</v>
      </c>
      <c r="E186" s="12">
        <f t="shared" si="2"/>
        <v>34.43</v>
      </c>
      <c r="F186" s="15" t="s">
        <v>13</v>
      </c>
      <c r="G186" s="15" t="s">
        <v>24</v>
      </c>
    </row>
    <row r="187" spans="1:7" s="14" customFormat="1" ht="15" x14ac:dyDescent="0.25">
      <c r="A187" s="16" t="s">
        <v>104</v>
      </c>
      <c r="B187" s="9" t="s">
        <v>23</v>
      </c>
      <c r="C187" s="12">
        <v>82.37</v>
      </c>
      <c r="D187" s="17">
        <v>16.46</v>
      </c>
      <c r="E187" s="12">
        <f t="shared" si="2"/>
        <v>98.830000000000013</v>
      </c>
      <c r="F187" s="15" t="s">
        <v>13</v>
      </c>
      <c r="G187" s="15" t="s">
        <v>24</v>
      </c>
    </row>
    <row r="188" spans="1:7" s="14" customFormat="1" ht="15" x14ac:dyDescent="0.25">
      <c r="A188" s="16" t="s">
        <v>104</v>
      </c>
      <c r="B188" s="9" t="s">
        <v>150</v>
      </c>
      <c r="C188" s="12">
        <v>42.16</v>
      </c>
      <c r="D188" s="17">
        <v>8.43</v>
      </c>
      <c r="E188" s="12">
        <f t="shared" si="2"/>
        <v>50.589999999999996</v>
      </c>
      <c r="F188" s="15" t="s">
        <v>13</v>
      </c>
      <c r="G188" s="15" t="s">
        <v>24</v>
      </c>
    </row>
    <row r="189" spans="1:7" s="14" customFormat="1" ht="15" x14ac:dyDescent="0.25">
      <c r="A189" s="16" t="s">
        <v>47</v>
      </c>
      <c r="B189" s="9" t="s">
        <v>153</v>
      </c>
      <c r="C189" s="12">
        <v>93.25</v>
      </c>
      <c r="D189" s="17">
        <v>18.649999999999999</v>
      </c>
      <c r="E189" s="12">
        <f t="shared" si="2"/>
        <v>111.9</v>
      </c>
      <c r="F189" s="15" t="s">
        <v>13</v>
      </c>
      <c r="G189" s="15" t="s">
        <v>24</v>
      </c>
    </row>
    <row r="190" spans="1:7" s="14" customFormat="1" ht="15" x14ac:dyDescent="0.25">
      <c r="A190" s="16" t="s">
        <v>21</v>
      </c>
      <c r="B190" s="9" t="s">
        <v>148</v>
      </c>
      <c r="C190" s="12">
        <v>26.96</v>
      </c>
      <c r="D190" s="17">
        <v>5.39</v>
      </c>
      <c r="E190" s="12">
        <f t="shared" si="2"/>
        <v>32.35</v>
      </c>
      <c r="F190" s="15" t="s">
        <v>13</v>
      </c>
      <c r="G190" s="15" t="s">
        <v>24</v>
      </c>
    </row>
    <row r="191" spans="1:7" s="14" customFormat="1" ht="15" x14ac:dyDescent="0.25">
      <c r="A191" s="16" t="s">
        <v>26</v>
      </c>
      <c r="B191" s="9" t="s">
        <v>66</v>
      </c>
      <c r="C191" s="12">
        <v>5.5</v>
      </c>
      <c r="D191" s="17">
        <v>0</v>
      </c>
      <c r="E191" s="12">
        <f t="shared" si="2"/>
        <v>5.5</v>
      </c>
      <c r="F191" s="13" t="s">
        <v>17</v>
      </c>
      <c r="G191" s="9" t="s">
        <v>18</v>
      </c>
    </row>
    <row r="192" spans="1:7" s="14" customFormat="1" ht="15" x14ac:dyDescent="0.25">
      <c r="A192" s="16" t="s">
        <v>76</v>
      </c>
      <c r="B192" s="9" t="s">
        <v>46</v>
      </c>
      <c r="C192" s="12">
        <v>37.5</v>
      </c>
      <c r="D192" s="17">
        <v>0</v>
      </c>
      <c r="E192" s="12">
        <f t="shared" si="2"/>
        <v>37.5</v>
      </c>
      <c r="F192" s="13" t="s">
        <v>9</v>
      </c>
      <c r="G192" s="9" t="s">
        <v>10</v>
      </c>
    </row>
    <row r="193" spans="1:7" s="14" customFormat="1" ht="15" x14ac:dyDescent="0.25">
      <c r="A193" s="16" t="s">
        <v>76</v>
      </c>
      <c r="B193" s="9" t="s">
        <v>66</v>
      </c>
      <c r="C193" s="12">
        <v>4.75</v>
      </c>
      <c r="D193" s="17">
        <v>0</v>
      </c>
      <c r="E193" s="12">
        <f t="shared" si="2"/>
        <v>4.75</v>
      </c>
      <c r="F193" s="13" t="s">
        <v>17</v>
      </c>
      <c r="G193" s="9" t="s">
        <v>18</v>
      </c>
    </row>
    <row r="194" spans="1:7" s="14" customFormat="1" ht="15" x14ac:dyDescent="0.25">
      <c r="A194" s="16" t="s">
        <v>28</v>
      </c>
      <c r="B194" s="9" t="s">
        <v>154</v>
      </c>
      <c r="C194" s="12">
        <v>82.5</v>
      </c>
      <c r="D194" s="17">
        <v>16.5</v>
      </c>
      <c r="E194" s="12">
        <f t="shared" si="2"/>
        <v>99</v>
      </c>
      <c r="F194" s="19" t="s">
        <v>45</v>
      </c>
      <c r="G194" s="9" t="s">
        <v>45</v>
      </c>
    </row>
    <row r="195" spans="1:7" s="14" customFormat="1" ht="15" x14ac:dyDescent="0.25">
      <c r="A195" s="16" t="s">
        <v>104</v>
      </c>
      <c r="B195" s="9" t="s">
        <v>155</v>
      </c>
      <c r="C195" s="12">
        <v>132.94999999999999</v>
      </c>
      <c r="D195" s="17">
        <v>0</v>
      </c>
      <c r="E195" s="12">
        <f t="shared" ref="E195:E201" si="3">C195+D195</f>
        <v>132.94999999999999</v>
      </c>
      <c r="F195" s="9" t="s">
        <v>13</v>
      </c>
      <c r="G195" s="9" t="s">
        <v>52</v>
      </c>
    </row>
    <row r="196" spans="1:7" s="14" customFormat="1" ht="15" x14ac:dyDescent="0.25">
      <c r="A196" s="16" t="s">
        <v>47</v>
      </c>
      <c r="B196" s="9" t="s">
        <v>114</v>
      </c>
      <c r="C196" s="12">
        <v>291.67</v>
      </c>
      <c r="D196" s="17">
        <v>58.33</v>
      </c>
      <c r="E196" s="12">
        <f t="shared" si="3"/>
        <v>350</v>
      </c>
      <c r="F196" s="9" t="s">
        <v>13</v>
      </c>
      <c r="G196" s="9" t="s">
        <v>52</v>
      </c>
    </row>
    <row r="197" spans="1:7" s="14" customFormat="1" ht="15" x14ac:dyDescent="0.25">
      <c r="A197" s="16" t="s">
        <v>21</v>
      </c>
      <c r="B197" s="9" t="s">
        <v>23</v>
      </c>
      <c r="C197" s="12">
        <v>20.82</v>
      </c>
      <c r="D197" s="17">
        <v>4.17</v>
      </c>
      <c r="E197" s="12">
        <f t="shared" si="3"/>
        <v>24.990000000000002</v>
      </c>
      <c r="F197" s="15" t="s">
        <v>13</v>
      </c>
      <c r="G197" s="15" t="s">
        <v>24</v>
      </c>
    </row>
    <row r="198" spans="1:7" s="14" customFormat="1" ht="15" x14ac:dyDescent="0.25">
      <c r="A198" s="16" t="s">
        <v>21</v>
      </c>
      <c r="B198" s="9" t="s">
        <v>156</v>
      </c>
      <c r="C198" s="12">
        <v>208.33</v>
      </c>
      <c r="D198" s="17">
        <v>41.67</v>
      </c>
      <c r="E198" s="12">
        <f t="shared" si="3"/>
        <v>250</v>
      </c>
      <c r="F198" s="9" t="s">
        <v>123</v>
      </c>
      <c r="G198" s="9" t="s">
        <v>124</v>
      </c>
    </row>
    <row r="199" spans="1:7" s="14" customFormat="1" ht="15" x14ac:dyDescent="0.25">
      <c r="A199" s="16" t="s">
        <v>85</v>
      </c>
      <c r="B199" s="9" t="s">
        <v>157</v>
      </c>
      <c r="C199" s="12">
        <v>8.34</v>
      </c>
      <c r="D199" s="17">
        <v>1.66</v>
      </c>
      <c r="E199" s="12">
        <f t="shared" si="3"/>
        <v>10</v>
      </c>
      <c r="F199" s="15" t="s">
        <v>13</v>
      </c>
      <c r="G199" s="19" t="s">
        <v>34</v>
      </c>
    </row>
    <row r="200" spans="1:7" s="14" customFormat="1" ht="15" x14ac:dyDescent="0.25">
      <c r="A200" s="16" t="s">
        <v>121</v>
      </c>
      <c r="B200" s="9" t="s">
        <v>100</v>
      </c>
      <c r="C200" s="12">
        <v>25.93</v>
      </c>
      <c r="D200" s="17">
        <v>5.18</v>
      </c>
      <c r="E200" s="12">
        <f t="shared" si="3"/>
        <v>31.11</v>
      </c>
      <c r="F200" s="15" t="s">
        <v>13</v>
      </c>
      <c r="G200" s="19" t="s">
        <v>34</v>
      </c>
    </row>
    <row r="201" spans="1:7" s="14" customFormat="1" ht="15" x14ac:dyDescent="0.25">
      <c r="A201" s="16" t="s">
        <v>59</v>
      </c>
      <c r="B201" s="9" t="s">
        <v>100</v>
      </c>
      <c r="C201" s="12">
        <v>10.36</v>
      </c>
      <c r="D201" s="17">
        <v>2.12</v>
      </c>
      <c r="E201" s="12">
        <f t="shared" si="3"/>
        <v>12.48</v>
      </c>
      <c r="F201" s="15" t="s">
        <v>13</v>
      </c>
      <c r="G201" s="15" t="s">
        <v>14</v>
      </c>
    </row>
    <row r="202" spans="1:7" s="14" customFormat="1" ht="15" x14ac:dyDescent="0.25">
      <c r="A202" s="23"/>
      <c r="B202" s="24"/>
      <c r="C202" s="25"/>
      <c r="D202" s="26"/>
      <c r="E202" s="25"/>
      <c r="F202" s="27"/>
      <c r="G202" s="27"/>
    </row>
    <row r="203" spans="1:7" s="14" customFormat="1" ht="15" x14ac:dyDescent="0.25">
      <c r="A203" s="28"/>
      <c r="B203" s="30" t="s">
        <v>158</v>
      </c>
      <c r="C203" s="31">
        <f>SUM(C2:C201)</f>
        <v>22853.51</v>
      </c>
      <c r="D203" s="32">
        <f>SUM(D2:D201)</f>
        <v>3768.5299999999988</v>
      </c>
      <c r="E203" s="31">
        <f>SUM(E2:E201)</f>
        <v>26622.039999999997</v>
      </c>
      <c r="F203" s="29"/>
      <c r="G203" s="29"/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2019-12-02T10:28:13Z</dcterms:created>
  <dcterms:modified xsi:type="dcterms:W3CDTF">2019-12-02T10:28:49Z</dcterms:modified>
</cp:coreProperties>
</file>