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bfrs.sharepoint.com/sites/FinanceandProcurement/Shared Documents/Finance S Drive/Procurement Card/Transparency/Published Transactions/2025/"/>
    </mc:Choice>
  </mc:AlternateContent>
  <xr:revisionPtr revIDLastSave="0" documentId="8_{80DD6A6E-D22B-4DDE-9DFD-609504FF85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ptember" sheetId="1" r:id="rId1"/>
  </sheets>
  <definedNames>
    <definedName name="_xlnm._FilterDatabase" localSheetId="0" hidden="1">September!$A$1:$H$90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43" i="1"/>
  <c r="F42" i="1"/>
  <c r="F41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65" i="1"/>
  <c r="D165" i="1"/>
  <c r="F165" i="1" l="1"/>
</calcChain>
</file>

<file path=xl/sharedStrings.xml><?xml version="1.0" encoding="utf-8"?>
<sst xmlns="http://schemas.openxmlformats.org/spreadsheetml/2006/main" count="823" uniqueCount="245">
  <si>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</si>
  <si>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</si>
  <si>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</si>
  <si>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</si>
  <si>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</si>
  <si>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</si>
  <si>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</si>
  <si>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</si>
  <si>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Equipment Purchase</t>
  </si>
  <si>
    <t>Operational Equipment</t>
  </si>
  <si>
    <t>A21-109-0367</t>
  </si>
  <si>
    <t>Uniform</t>
  </si>
  <si>
    <t>F21-403-0451</t>
  </si>
  <si>
    <t>F21-403-0471</t>
  </si>
  <si>
    <t>Travel</t>
  </si>
  <si>
    <t>A21-109-0203</t>
  </si>
  <si>
    <t>B &amp; Q</t>
  </si>
  <si>
    <t>Tools/Equipment</t>
  </si>
  <si>
    <t>F21-401-0146</t>
  </si>
  <si>
    <t>Professional Services</t>
  </si>
  <si>
    <t>A21-109-0315</t>
  </si>
  <si>
    <t>Cleaning Supplies</t>
  </si>
  <si>
    <t>AMZNMktplace</t>
  </si>
  <si>
    <t>IT Equipment</t>
  </si>
  <si>
    <t>A21-112-0320</t>
  </si>
  <si>
    <t>TRAINLINE</t>
  </si>
  <si>
    <t>Premier Inn</t>
  </si>
  <si>
    <t>Conference</t>
  </si>
  <si>
    <t>F22-404-0114</t>
  </si>
  <si>
    <t>THENOUNPROJECT.COM</t>
  </si>
  <si>
    <t>SAINSBURYS S/MKTS</t>
  </si>
  <si>
    <t>NATIONAL FIRE CHIEFS</t>
  </si>
  <si>
    <t>E22-000-0315</t>
  </si>
  <si>
    <t>AO.COM</t>
  </si>
  <si>
    <t>F21-403-0386</t>
  </si>
  <si>
    <t>ROBERT DYAS WOKINGHAM</t>
  </si>
  <si>
    <t>IT Software</t>
  </si>
  <si>
    <t>Trainline</t>
  </si>
  <si>
    <t>F21-400-0471</t>
  </si>
  <si>
    <t>Subscription</t>
  </si>
  <si>
    <t>E01-000-0315</t>
  </si>
  <si>
    <t>A21-109-0471</t>
  </si>
  <si>
    <t>E21-321-0459</t>
  </si>
  <si>
    <t>F22-405-0315</t>
  </si>
  <si>
    <t>AMZNBusiness</t>
  </si>
  <si>
    <t>E21-321-0310</t>
  </si>
  <si>
    <t>F21-403-0336</t>
  </si>
  <si>
    <t>A21-109-0655</t>
  </si>
  <si>
    <t>Furniture</t>
  </si>
  <si>
    <t>F21-403-0511</t>
  </si>
  <si>
    <t>Office Equipment</t>
  </si>
  <si>
    <t>AMZNMktplace RC</t>
  </si>
  <si>
    <t>F22-405-0336</t>
  </si>
  <si>
    <t>Screwfix</t>
  </si>
  <si>
    <t>S60-867-C801</t>
  </si>
  <si>
    <t>WICKES BRACKNELL</t>
  </si>
  <si>
    <t>D31-354-0646</t>
  </si>
  <si>
    <t>E22-000-0243</t>
  </si>
  <si>
    <t>ALDI STORES</t>
  </si>
  <si>
    <t>E21-321-0340</t>
  </si>
  <si>
    <t>Amazon EU S.a r.l., UK Branch</t>
  </si>
  <si>
    <t>E16-000-0203</t>
  </si>
  <si>
    <t>E20-000-0336</t>
  </si>
  <si>
    <t>SETON</t>
  </si>
  <si>
    <t>09/09/2025</t>
  </si>
  <si>
    <t>E21-321-0436</t>
  </si>
  <si>
    <t>WWW.VANKITDIRECT.CO.UK</t>
  </si>
  <si>
    <t xml:space="preserve">Equipment Purchase </t>
  </si>
  <si>
    <t xml:space="preserve">Tools/Equipment </t>
  </si>
  <si>
    <t>01/09/2025</t>
  </si>
  <si>
    <t>WWW.HILONDONKENSINGTON</t>
  </si>
  <si>
    <t>15/09/2025</t>
  </si>
  <si>
    <t>F21-403-0465</t>
  </si>
  <si>
    <t>INFOGRAPHICS UK LTD</t>
  </si>
  <si>
    <t>17/09/2025</t>
  </si>
  <si>
    <t>BRITISH A</t>
  </si>
  <si>
    <t xml:space="preserve">Travel - Train </t>
  </si>
  <si>
    <t>18/09/2025</t>
  </si>
  <si>
    <t>WWW.HOLIDAYEXTRAS.COM-</t>
  </si>
  <si>
    <t>19/09/2025</t>
  </si>
  <si>
    <t>D31-355-0114</t>
  </si>
  <si>
    <t xml:space="preserve">Accomodation </t>
  </si>
  <si>
    <t>29/09/2025</t>
  </si>
  <si>
    <t>Vistaprint</t>
  </si>
  <si>
    <t xml:space="preserve">Stationary </t>
  </si>
  <si>
    <t>30/09/2025</t>
  </si>
  <si>
    <t>Brewers Decorator Centres</t>
  </si>
  <si>
    <t>D31-360-0471</t>
  </si>
  <si>
    <t>Inn Keepers Collection</t>
  </si>
  <si>
    <t>H31-651-0315</t>
  </si>
  <si>
    <t>02/09/2025</t>
  </si>
  <si>
    <t>S30-887-C861</t>
  </si>
  <si>
    <t>AMAZON  RK</t>
  </si>
  <si>
    <t>BiGDUG Ltd</t>
  </si>
  <si>
    <t>26/09/2025</t>
  </si>
  <si>
    <t>SAFETY SIGNS</t>
  </si>
  <si>
    <t>04/09/2025</t>
  </si>
  <si>
    <t>F22-405-0320</t>
  </si>
  <si>
    <t>06/09/2025</t>
  </si>
  <si>
    <t>Roofoods Limited</t>
  </si>
  <si>
    <t xml:space="preserve">Catering </t>
  </si>
  <si>
    <t>MFG SLOUGH</t>
  </si>
  <si>
    <t>23/09/2025</t>
  </si>
  <si>
    <t>E10-000-0315</t>
  </si>
  <si>
    <t>24/09/2025</t>
  </si>
  <si>
    <t>E10-000-0203</t>
  </si>
  <si>
    <t xml:space="preserve">Repairs/Maintenance </t>
  </si>
  <si>
    <t>Amazon.co.uk ZT</t>
  </si>
  <si>
    <t>03/09/2025</t>
  </si>
  <si>
    <t>F22-404-0320</t>
  </si>
  <si>
    <t>LENOVO UK GBP</t>
  </si>
  <si>
    <t>A21-112-0391</t>
  </si>
  <si>
    <t>BRDY EU</t>
  </si>
  <si>
    <t>14/09/2025</t>
  </si>
  <si>
    <t>16/09/2025</t>
  </si>
  <si>
    <t>AMAZON</t>
  </si>
  <si>
    <t>AMAZON  PU</t>
  </si>
  <si>
    <t>AMAZON  YU</t>
  </si>
  <si>
    <t>IKEA LTD</t>
  </si>
  <si>
    <t>TOA CORPORATION (UK) L</t>
  </si>
  <si>
    <t>07/09/2025</t>
  </si>
  <si>
    <t>D31-354-0386</t>
  </si>
  <si>
    <t>KENTS HILL PARK CONFER</t>
  </si>
  <si>
    <t>POST OFFICE COUNTER</t>
  </si>
  <si>
    <t>E21-321-0386</t>
  </si>
  <si>
    <t>THE FOUR PENNY</t>
  </si>
  <si>
    <t>E21-321-0471</t>
  </si>
  <si>
    <t xml:space="preserve">NEC Birmingham </t>
  </si>
  <si>
    <t>12/09/2025</t>
  </si>
  <si>
    <t>AMZNMktplace K</t>
  </si>
  <si>
    <t>HALFORDS</t>
  </si>
  <si>
    <t>F21-401-0143</t>
  </si>
  <si>
    <t>LinkedIn P</t>
  </si>
  <si>
    <t xml:space="preserve">Recruitment </t>
  </si>
  <si>
    <t>BUSINESS FORUMS INTERN</t>
  </si>
  <si>
    <t>A21-112-0392</t>
  </si>
  <si>
    <t>AMZNMktplace RK</t>
  </si>
  <si>
    <t>A21-112-0390</t>
  </si>
  <si>
    <t>10/09/2025</t>
  </si>
  <si>
    <t>AMAZON  Z</t>
  </si>
  <si>
    <t>11/09/2025</t>
  </si>
  <si>
    <t>AMAZON  NP</t>
  </si>
  <si>
    <t>A21-112-0524</t>
  </si>
  <si>
    <t>A21-112-0465</t>
  </si>
  <si>
    <t>SP MONTANAS GROUP</t>
  </si>
  <si>
    <t xml:space="preserve">IT Software </t>
  </si>
  <si>
    <t>A21-112-0459</t>
  </si>
  <si>
    <t>08/09/2025</t>
  </si>
  <si>
    <t>F21-403-0649</t>
  </si>
  <si>
    <t>SumUp   Berkshire Trop</t>
  </si>
  <si>
    <t xml:space="preserve">Miscelleanous </t>
  </si>
  <si>
    <t>A21-109-0200</t>
  </si>
  <si>
    <t>ESE Direct</t>
  </si>
  <si>
    <t>247blinds.co.uk</t>
  </si>
  <si>
    <t xml:space="preserve">Furniture Purchase </t>
  </si>
  <si>
    <t>IKEA LTD SHOP ONLINE</t>
  </si>
  <si>
    <t>H31-651-0391</t>
  </si>
  <si>
    <t>H31-651-0114</t>
  </si>
  <si>
    <t>PLANNING PORTAL</t>
  </si>
  <si>
    <t>F21-401-0381</t>
  </si>
  <si>
    <t>Complete Physiotherapy</t>
  </si>
  <si>
    <t>DEFIB SPACE</t>
  </si>
  <si>
    <t>GRAHAM</t>
  </si>
  <si>
    <t>SP UKBUMP</t>
  </si>
  <si>
    <t>SCREWFIX DIRECT</t>
  </si>
  <si>
    <t>05/09/2025</t>
  </si>
  <si>
    <t>F21-403-0326</t>
  </si>
  <si>
    <t>F21-403-0410</t>
  </si>
  <si>
    <t>READING</t>
  </si>
  <si>
    <t xml:space="preserve">Conference </t>
  </si>
  <si>
    <t>BKG HOTEL AT BOOKING.C</t>
  </si>
  <si>
    <t>EB  FIRE STATION DESIG</t>
  </si>
  <si>
    <t>F22-405-0114</t>
  </si>
  <si>
    <t>E04-000-0114</t>
  </si>
  <si>
    <t>F21-403-0315</t>
  </si>
  <si>
    <t>F21-403-0310</t>
  </si>
  <si>
    <t>WWW.LFBWELFAREFUND.COM</t>
  </si>
  <si>
    <t>A21-109-0451</t>
  </si>
  <si>
    <t>F21-403-0243</t>
  </si>
  <si>
    <t>13/09/2025</t>
  </si>
  <si>
    <t xml:space="preserve">Organisational Development </t>
  </si>
  <si>
    <t>25/09/2025</t>
  </si>
  <si>
    <t>F21-403-0337</t>
  </si>
  <si>
    <t>F21-401-0471</t>
  </si>
  <si>
    <t>GWR READING SST</t>
  </si>
  <si>
    <t>WORKPLACEDEPOT.CO.UK</t>
  </si>
  <si>
    <t>22/09/2025</t>
  </si>
  <si>
    <t>Amazon.co.uk TD</t>
  </si>
  <si>
    <t>SPARE PARTS WORLD</t>
  </si>
  <si>
    <t>20/09/2025</t>
  </si>
  <si>
    <t>27/09/2025</t>
  </si>
  <si>
    <t>H31-655-0315</t>
  </si>
  <si>
    <t>AMAZON  LX</t>
  </si>
  <si>
    <t xml:space="preserve">Operational Equipment </t>
  </si>
  <si>
    <t>H31-655-0336</t>
  </si>
  <si>
    <t>Costco Wholesale</t>
  </si>
  <si>
    <t>D31-354-0385</t>
  </si>
  <si>
    <t>THE BCI FORUM LIMITED</t>
  </si>
  <si>
    <t>CUTMY.CO.UK</t>
  </si>
  <si>
    <t>E01-000-0311</t>
  </si>
  <si>
    <t>foshanshisanxuejiexiouxiangongsi</t>
  </si>
  <si>
    <t>AMAZON  ZT</t>
  </si>
  <si>
    <t>D31-357-0310</t>
  </si>
  <si>
    <t>E21-321-0315</t>
  </si>
  <si>
    <t>AMAZON  QR</t>
  </si>
  <si>
    <t xml:space="preserve">Postage </t>
  </si>
  <si>
    <t>AMZNMktplace ZT</t>
  </si>
  <si>
    <t xml:space="preserve">Uniform </t>
  </si>
  <si>
    <t>AMZNMktplace Z</t>
  </si>
  <si>
    <t>SP Hot Drinks</t>
  </si>
  <si>
    <t>Defib Space</t>
  </si>
  <si>
    <t>MR PAPER LTD</t>
  </si>
  <si>
    <t>Zoro UK</t>
  </si>
  <si>
    <t>AMZNMktplace AF</t>
  </si>
  <si>
    <t>BUTT ZAIN LTD</t>
  </si>
  <si>
    <t>Cromwell</t>
  </si>
  <si>
    <t>AmznB</t>
  </si>
  <si>
    <t>D31-355-0315</t>
  </si>
  <si>
    <t>AMAZON  WX</t>
  </si>
  <si>
    <t>Onine drainage solutions</t>
  </si>
  <si>
    <t>E21-321-0397</t>
  </si>
  <si>
    <t>Shurgard UK Ltd</t>
  </si>
  <si>
    <t>E02-000-0337</t>
  </si>
  <si>
    <t>Curry's</t>
  </si>
  <si>
    <t>E22-000-0310</t>
  </si>
  <si>
    <t>Bluffs Sports Limited</t>
  </si>
  <si>
    <t>PRINCEGB LIMITED</t>
  </si>
  <si>
    <t>E16-000-0315</t>
  </si>
  <si>
    <t>SAFETYSIGNSANDNOTICES</t>
  </si>
  <si>
    <t>A21-109-0250</t>
  </si>
  <si>
    <t>E20-000-0320</t>
  </si>
  <si>
    <t>CURRYS READING</t>
  </si>
  <si>
    <t>F22-405-0318</t>
  </si>
  <si>
    <t>shenzhentengweichuangxinjishuyouxiangongsi</t>
  </si>
  <si>
    <t>ROTOMSHOP ROTO</t>
  </si>
  <si>
    <t>Netistrar</t>
  </si>
  <si>
    <t>A21-112-0336</t>
  </si>
  <si>
    <t>BARTLETTS</t>
  </si>
  <si>
    <t>WWW.FULLYRUGGED.CO.UK</t>
  </si>
  <si>
    <t>SCREWFIX DIR LTD</t>
  </si>
  <si>
    <t>AMZNMktplace AP</t>
  </si>
  <si>
    <t>A21-109-0337</t>
  </si>
  <si>
    <t>Premier Inn Oxford Kidlington (Airport)</t>
  </si>
  <si>
    <t>LONDON FIRE BRIGADE WE</t>
  </si>
  <si>
    <t>F21-400-0386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</si>
</sst>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5" fillId="0" borderId="0" xfId="0" applyNumberFormat="1" applyFont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2" fillId="0" borderId="2" xfId="0" applyFont="1" applyBorder="1"/>
    <xf numFmtId="2" fontId="6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tabSelected="1" topLeftCell="A150" zoomScale="90" zoomScaleNormal="90" workbookViewId="0">
      <selection activeCell="I171" sqref="I171"/>
    </sheetView>
  </sheetViews>
  <sheetFormatPr defaultRowHeight="14.5" x14ac:dyDescent="0.35"/>
  <cols>
    <col min="1" max="1" width="12" customWidth="1"/>
    <col min="2" max="2" width="14.26953125" customWidth="1"/>
    <col min="3" max="3" width="37.453125" customWidth="1"/>
    <col min="4" max="4" width="12.1796875" customWidth="1"/>
    <col min="5" max="5" width="11.453125" customWidth="1"/>
    <col min="6" max="6" width="13.26953125" customWidth="1"/>
    <col min="7" max="7" width="27.1796875" customWidth="1"/>
    <col min="8" max="8" width="37.453125" customWidth="1"/>
  </cols>
  <sheetData>
    <row r="1" spans="1:8" ht="42" x14ac:dyDescent="0.3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2" t="s">
        <v>7</v>
      </c>
    </row>
    <row r="2" spans="1:8" x14ac:dyDescent="0.35">
      <c r="A2" s="7" t="s">
        <v>64</v>
      </c>
      <c r="B2" s="8" t="s">
        <v>65</v>
      </c>
      <c r="C2" s="8" t="s">
        <v>66</v>
      </c>
      <c r="D2" s="5">
        <v>1760.4</v>
      </c>
      <c r="E2" s="5">
        <v>352.08</v>
      </c>
      <c r="F2" s="5">
        <f>SUM(D2:E2)</f>
        <v>2112.48</v>
      </c>
      <c r="G2" s="8" t="s">
        <v>67</v>
      </c>
      <c r="H2" s="8" t="s">
        <v>68</v>
      </c>
    </row>
    <row r="3" spans="1:8" x14ac:dyDescent="0.35">
      <c r="A3" s="8" t="s">
        <v>69</v>
      </c>
      <c r="B3" s="8" t="s">
        <v>34</v>
      </c>
      <c r="C3" s="8" t="s">
        <v>70</v>
      </c>
      <c r="D3" s="5">
        <v>197</v>
      </c>
      <c r="E3" s="5">
        <v>0</v>
      </c>
      <c r="F3" s="5">
        <f t="shared" ref="F3:F70" si="0">SUM(D3:E3)</f>
        <v>197</v>
      </c>
      <c r="G3" s="8" t="s">
        <v>14</v>
      </c>
      <c r="H3" s="8" t="s">
        <v>14</v>
      </c>
    </row>
    <row r="4" spans="1:8" x14ac:dyDescent="0.35">
      <c r="A4" s="8" t="s">
        <v>71</v>
      </c>
      <c r="B4" s="8" t="s">
        <v>72</v>
      </c>
      <c r="C4" s="8" t="s">
        <v>73</v>
      </c>
      <c r="D4" s="5">
        <v>300</v>
      </c>
      <c r="E4" s="5">
        <v>60</v>
      </c>
      <c r="F4" s="5">
        <f t="shared" si="0"/>
        <v>360</v>
      </c>
      <c r="G4" s="8" t="s">
        <v>14</v>
      </c>
      <c r="H4" s="8" t="s">
        <v>14</v>
      </c>
    </row>
    <row r="5" spans="1:8" x14ac:dyDescent="0.35">
      <c r="A5" s="8" t="s">
        <v>74</v>
      </c>
      <c r="B5" s="8" t="s">
        <v>13</v>
      </c>
      <c r="C5" s="8" t="s">
        <v>75</v>
      </c>
      <c r="D5" s="5">
        <v>83.6</v>
      </c>
      <c r="E5" s="5">
        <v>0</v>
      </c>
      <c r="F5" s="5">
        <f t="shared" si="0"/>
        <v>83.6</v>
      </c>
      <c r="G5" s="8" t="s">
        <v>76</v>
      </c>
      <c r="H5" s="8" t="s">
        <v>14</v>
      </c>
    </row>
    <row r="6" spans="1:8" x14ac:dyDescent="0.35">
      <c r="A6" s="8" t="s">
        <v>77</v>
      </c>
      <c r="B6" s="8" t="s">
        <v>13</v>
      </c>
      <c r="C6" s="8" t="s">
        <v>78</v>
      </c>
      <c r="D6" s="5">
        <v>20.95</v>
      </c>
      <c r="E6" s="5">
        <v>0</v>
      </c>
      <c r="F6" s="5">
        <f t="shared" si="0"/>
        <v>20.95</v>
      </c>
      <c r="G6" s="8" t="s">
        <v>76</v>
      </c>
      <c r="H6" s="8" t="s">
        <v>14</v>
      </c>
    </row>
    <row r="7" spans="1:8" x14ac:dyDescent="0.35">
      <c r="A7" s="8" t="s">
        <v>79</v>
      </c>
      <c r="B7" s="8" t="s">
        <v>13</v>
      </c>
      <c r="C7" s="8" t="s">
        <v>25</v>
      </c>
      <c r="D7" s="5">
        <v>78.400000000000006</v>
      </c>
      <c r="E7" s="5">
        <v>0</v>
      </c>
      <c r="F7" s="5">
        <f t="shared" si="0"/>
        <v>78.400000000000006</v>
      </c>
      <c r="G7" s="8" t="s">
        <v>76</v>
      </c>
      <c r="H7" s="8" t="s">
        <v>14</v>
      </c>
    </row>
    <row r="8" spans="1:8" x14ac:dyDescent="0.35">
      <c r="A8" s="8" t="s">
        <v>79</v>
      </c>
      <c r="B8" s="8" t="s">
        <v>80</v>
      </c>
      <c r="C8" s="8" t="s">
        <v>31</v>
      </c>
      <c r="D8" s="5">
        <v>480</v>
      </c>
      <c r="E8" s="5">
        <v>0</v>
      </c>
      <c r="F8" s="5">
        <f t="shared" si="0"/>
        <v>480</v>
      </c>
      <c r="G8" s="8" t="s">
        <v>81</v>
      </c>
      <c r="H8" s="8" t="s">
        <v>81</v>
      </c>
    </row>
    <row r="9" spans="1:8" x14ac:dyDescent="0.35">
      <c r="A9" s="8" t="s">
        <v>82</v>
      </c>
      <c r="B9" s="8" t="s">
        <v>12</v>
      </c>
      <c r="C9" s="8" t="s">
        <v>83</v>
      </c>
      <c r="D9" s="5">
        <v>17.489999999999998</v>
      </c>
      <c r="E9" s="5">
        <v>0</v>
      </c>
      <c r="F9" s="5">
        <f t="shared" si="0"/>
        <v>17.489999999999998</v>
      </c>
      <c r="G9" s="8" t="s">
        <v>84</v>
      </c>
      <c r="H9" s="8" t="s">
        <v>84</v>
      </c>
    </row>
    <row r="10" spans="1:8" x14ac:dyDescent="0.35">
      <c r="A10" s="8" t="s">
        <v>85</v>
      </c>
      <c r="B10" s="8" t="s">
        <v>47</v>
      </c>
      <c r="C10" s="8" t="s">
        <v>86</v>
      </c>
      <c r="D10" s="5">
        <v>148.44999999999999</v>
      </c>
      <c r="E10" s="5">
        <v>29.69</v>
      </c>
      <c r="F10" s="5">
        <f t="shared" si="0"/>
        <v>178.14</v>
      </c>
      <c r="G10" s="8" t="s">
        <v>67</v>
      </c>
      <c r="H10" s="8" t="s">
        <v>68</v>
      </c>
    </row>
    <row r="11" spans="1:8" x14ac:dyDescent="0.35">
      <c r="A11" s="8" t="s">
        <v>74</v>
      </c>
      <c r="B11" s="8" t="s">
        <v>87</v>
      </c>
      <c r="C11" s="8" t="s">
        <v>88</v>
      </c>
      <c r="D11" s="5">
        <v>104.17</v>
      </c>
      <c r="E11" s="5">
        <v>20.83</v>
      </c>
      <c r="F11" s="5">
        <f t="shared" si="0"/>
        <v>125</v>
      </c>
      <c r="G11" s="8" t="s">
        <v>81</v>
      </c>
      <c r="H11" s="8" t="s">
        <v>81</v>
      </c>
    </row>
    <row r="12" spans="1:8" x14ac:dyDescent="0.35">
      <c r="A12" s="8" t="s">
        <v>74</v>
      </c>
      <c r="B12" s="8" t="s">
        <v>87</v>
      </c>
      <c r="C12" s="8" t="s">
        <v>88</v>
      </c>
      <c r="D12" s="5">
        <v>104.17</v>
      </c>
      <c r="E12" s="5">
        <v>20.83</v>
      </c>
      <c r="F12" s="5">
        <f t="shared" si="0"/>
        <v>125</v>
      </c>
      <c r="G12" s="8" t="s">
        <v>81</v>
      </c>
      <c r="H12" s="8" t="s">
        <v>81</v>
      </c>
    </row>
    <row r="13" spans="1:8" x14ac:dyDescent="0.35">
      <c r="A13" s="8" t="s">
        <v>74</v>
      </c>
      <c r="B13" s="8" t="s">
        <v>87</v>
      </c>
      <c r="C13" s="8" t="s">
        <v>88</v>
      </c>
      <c r="D13" s="5">
        <v>104.17</v>
      </c>
      <c r="E13" s="5">
        <v>20.83</v>
      </c>
      <c r="F13" s="5">
        <f t="shared" si="0"/>
        <v>125</v>
      </c>
      <c r="G13" s="8" t="s">
        <v>81</v>
      </c>
      <c r="H13" s="8" t="s">
        <v>81</v>
      </c>
    </row>
    <row r="14" spans="1:8" x14ac:dyDescent="0.35">
      <c r="A14" s="8" t="s">
        <v>74</v>
      </c>
      <c r="B14" s="8" t="s">
        <v>87</v>
      </c>
      <c r="C14" s="8" t="s">
        <v>88</v>
      </c>
      <c r="D14" s="5">
        <v>104.17</v>
      </c>
      <c r="E14" s="5">
        <v>20.83</v>
      </c>
      <c r="F14" s="5">
        <f t="shared" si="0"/>
        <v>125</v>
      </c>
      <c r="G14" s="8" t="s">
        <v>81</v>
      </c>
      <c r="H14" s="8" t="s">
        <v>81</v>
      </c>
    </row>
    <row r="15" spans="1:8" x14ac:dyDescent="0.35">
      <c r="A15" s="8" t="s">
        <v>85</v>
      </c>
      <c r="B15" s="8" t="s">
        <v>89</v>
      </c>
      <c r="C15" s="8" t="s">
        <v>63</v>
      </c>
      <c r="D15" s="5">
        <v>138.85</v>
      </c>
      <c r="E15" s="5">
        <v>27.77</v>
      </c>
      <c r="F15" s="5">
        <f t="shared" si="0"/>
        <v>166.62</v>
      </c>
      <c r="G15" s="8" t="s">
        <v>67</v>
      </c>
      <c r="H15" s="8" t="s">
        <v>68</v>
      </c>
    </row>
    <row r="16" spans="1:8" x14ac:dyDescent="0.35">
      <c r="A16" s="8" t="s">
        <v>90</v>
      </c>
      <c r="B16" s="8" t="s">
        <v>91</v>
      </c>
      <c r="C16" s="8" t="s">
        <v>92</v>
      </c>
      <c r="D16" s="5">
        <v>290.01</v>
      </c>
      <c r="E16" s="5">
        <v>58</v>
      </c>
      <c r="F16" s="5">
        <f t="shared" si="0"/>
        <v>348.01</v>
      </c>
      <c r="G16" s="8" t="s">
        <v>67</v>
      </c>
      <c r="H16" s="8" t="s">
        <v>68</v>
      </c>
    </row>
    <row r="17" spans="1:8" x14ac:dyDescent="0.35">
      <c r="A17" s="8" t="s">
        <v>74</v>
      </c>
      <c r="B17" s="8" t="s">
        <v>91</v>
      </c>
      <c r="C17" s="8" t="s">
        <v>93</v>
      </c>
      <c r="D17" s="5">
        <v>134.81</v>
      </c>
      <c r="E17" s="5">
        <v>26.96</v>
      </c>
      <c r="F17" s="5">
        <f t="shared" si="0"/>
        <v>161.77000000000001</v>
      </c>
      <c r="G17" s="8" t="s">
        <v>67</v>
      </c>
      <c r="H17" s="8" t="s">
        <v>68</v>
      </c>
    </row>
    <row r="18" spans="1:8" s="1" customFormat="1" x14ac:dyDescent="0.35">
      <c r="A18" s="8" t="s">
        <v>94</v>
      </c>
      <c r="B18" s="8" t="s">
        <v>91</v>
      </c>
      <c r="C18" s="8" t="s">
        <v>95</v>
      </c>
      <c r="D18" s="5">
        <v>30.67</v>
      </c>
      <c r="E18" s="5">
        <v>0</v>
      </c>
      <c r="F18" s="5">
        <f t="shared" si="0"/>
        <v>30.67</v>
      </c>
      <c r="G18" s="8" t="s">
        <v>67</v>
      </c>
      <c r="H18" s="8" t="s">
        <v>68</v>
      </c>
    </row>
    <row r="19" spans="1:8" s="1" customFormat="1" x14ac:dyDescent="0.35">
      <c r="A19" s="8" t="s">
        <v>94</v>
      </c>
      <c r="B19" s="8" t="s">
        <v>91</v>
      </c>
      <c r="C19" s="8" t="s">
        <v>95</v>
      </c>
      <c r="D19" s="5">
        <v>66.66</v>
      </c>
      <c r="E19" s="5">
        <v>13.33</v>
      </c>
      <c r="F19" s="5">
        <f t="shared" si="0"/>
        <v>79.989999999999995</v>
      </c>
      <c r="G19" s="8" t="s">
        <v>67</v>
      </c>
      <c r="H19" s="8" t="s">
        <v>68</v>
      </c>
    </row>
    <row r="20" spans="1:8" x14ac:dyDescent="0.35">
      <c r="A20" s="8" t="s">
        <v>96</v>
      </c>
      <c r="B20" s="8" t="s">
        <v>97</v>
      </c>
      <c r="C20" s="8" t="s">
        <v>60</v>
      </c>
      <c r="D20" s="5">
        <v>22.07</v>
      </c>
      <c r="E20" s="5">
        <v>4.41</v>
      </c>
      <c r="F20" s="5">
        <f t="shared" si="0"/>
        <v>26.48</v>
      </c>
      <c r="G20" s="8" t="s">
        <v>8</v>
      </c>
      <c r="H20" s="8" t="s">
        <v>23</v>
      </c>
    </row>
    <row r="21" spans="1:8" x14ac:dyDescent="0.35">
      <c r="A21" s="8" t="s">
        <v>98</v>
      </c>
      <c r="B21" s="8" t="s">
        <v>52</v>
      </c>
      <c r="C21" s="8" t="s">
        <v>99</v>
      </c>
      <c r="D21" s="5">
        <v>83.4</v>
      </c>
      <c r="E21" s="5">
        <v>0</v>
      </c>
      <c r="F21" s="5">
        <f t="shared" si="0"/>
        <v>83.4</v>
      </c>
      <c r="G21" s="8" t="s">
        <v>100</v>
      </c>
      <c r="H21" s="8" t="s">
        <v>100</v>
      </c>
    </row>
    <row r="22" spans="1:8" x14ac:dyDescent="0.35">
      <c r="A22" s="8" t="s">
        <v>98</v>
      </c>
      <c r="B22" s="8" t="s">
        <v>52</v>
      </c>
      <c r="C22" s="8" t="s">
        <v>101</v>
      </c>
      <c r="D22" s="5">
        <v>83.34</v>
      </c>
      <c r="E22" s="5">
        <v>16.66</v>
      </c>
      <c r="F22" s="5">
        <f t="shared" si="0"/>
        <v>100</v>
      </c>
      <c r="G22" s="8" t="s">
        <v>100</v>
      </c>
      <c r="H22" s="8" t="s">
        <v>100</v>
      </c>
    </row>
    <row r="23" spans="1:8" x14ac:dyDescent="0.35">
      <c r="A23" s="8" t="s">
        <v>102</v>
      </c>
      <c r="B23" s="8" t="s">
        <v>103</v>
      </c>
      <c r="C23" s="8" t="s">
        <v>51</v>
      </c>
      <c r="D23" s="5">
        <v>106.4</v>
      </c>
      <c r="E23" s="5">
        <v>21.28</v>
      </c>
      <c r="F23" s="5">
        <f t="shared" si="0"/>
        <v>127.68</v>
      </c>
      <c r="G23" s="8" t="s">
        <v>67</v>
      </c>
      <c r="H23" s="8" t="s">
        <v>68</v>
      </c>
    </row>
    <row r="24" spans="1:8" x14ac:dyDescent="0.35">
      <c r="A24" s="8" t="s">
        <v>104</v>
      </c>
      <c r="B24" s="8" t="s">
        <v>105</v>
      </c>
      <c r="C24" s="8" t="s">
        <v>35</v>
      </c>
      <c r="D24" s="5">
        <v>17.490000000000002</v>
      </c>
      <c r="E24" s="5">
        <v>3.49</v>
      </c>
      <c r="F24" s="5">
        <f t="shared" si="0"/>
        <v>20.980000000000004</v>
      </c>
      <c r="G24" s="8" t="s">
        <v>67</v>
      </c>
      <c r="H24" s="8" t="s">
        <v>106</v>
      </c>
    </row>
    <row r="25" spans="1:8" x14ac:dyDescent="0.35">
      <c r="A25" s="8" t="s">
        <v>96</v>
      </c>
      <c r="B25" s="8" t="s">
        <v>20</v>
      </c>
      <c r="C25" s="8" t="s">
        <v>107</v>
      </c>
      <c r="D25" s="5">
        <v>49.98</v>
      </c>
      <c r="E25" s="5">
        <v>9.99</v>
      </c>
      <c r="F25" s="5">
        <f t="shared" si="0"/>
        <v>59.97</v>
      </c>
      <c r="G25" s="8" t="s">
        <v>67</v>
      </c>
      <c r="H25" s="8" t="s">
        <v>68</v>
      </c>
    </row>
    <row r="26" spans="1:8" x14ac:dyDescent="0.35">
      <c r="A26" s="8" t="s">
        <v>104</v>
      </c>
      <c r="B26" s="8" t="s">
        <v>20</v>
      </c>
      <c r="C26" s="8" t="s">
        <v>22</v>
      </c>
      <c r="D26" s="5">
        <v>72.19</v>
      </c>
      <c r="E26" s="5">
        <v>14.43</v>
      </c>
      <c r="F26" s="5">
        <f t="shared" si="0"/>
        <v>86.62</v>
      </c>
      <c r="G26" s="8" t="s">
        <v>67</v>
      </c>
      <c r="H26" s="8" t="s">
        <v>68</v>
      </c>
    </row>
    <row r="27" spans="1:8" x14ac:dyDescent="0.35">
      <c r="A27" s="8" t="s">
        <v>108</v>
      </c>
      <c r="B27" s="8" t="s">
        <v>109</v>
      </c>
      <c r="C27" s="8" t="s">
        <v>110</v>
      </c>
      <c r="D27" s="5">
        <v>119.17</v>
      </c>
      <c r="E27" s="5">
        <v>23.83</v>
      </c>
      <c r="F27" s="5">
        <f t="shared" si="0"/>
        <v>143</v>
      </c>
      <c r="G27" s="8" t="s">
        <v>8</v>
      </c>
      <c r="H27" s="8" t="s">
        <v>23</v>
      </c>
    </row>
    <row r="28" spans="1:8" x14ac:dyDescent="0.35">
      <c r="A28" s="8" t="s">
        <v>96</v>
      </c>
      <c r="B28" s="8" t="s">
        <v>111</v>
      </c>
      <c r="C28" s="8" t="s">
        <v>112</v>
      </c>
      <c r="D28" s="5">
        <v>109.98</v>
      </c>
      <c r="E28" s="5">
        <v>0</v>
      </c>
      <c r="F28" s="5">
        <f t="shared" si="0"/>
        <v>109.98</v>
      </c>
      <c r="G28" s="8" t="s">
        <v>8</v>
      </c>
      <c r="H28" s="8" t="s">
        <v>23</v>
      </c>
    </row>
    <row r="29" spans="1:8" x14ac:dyDescent="0.35">
      <c r="A29" s="8" t="s">
        <v>113</v>
      </c>
      <c r="B29" s="8" t="s">
        <v>24</v>
      </c>
      <c r="C29" s="8" t="s">
        <v>44</v>
      </c>
      <c r="D29" s="5">
        <v>91.65</v>
      </c>
      <c r="E29" s="5">
        <v>18.329999999999998</v>
      </c>
      <c r="F29" s="5">
        <f t="shared" si="0"/>
        <v>109.98</v>
      </c>
      <c r="G29" s="8" t="s">
        <v>8</v>
      </c>
      <c r="H29" s="8" t="s">
        <v>23</v>
      </c>
    </row>
    <row r="30" spans="1:8" x14ac:dyDescent="0.35">
      <c r="A30" s="8" t="s">
        <v>114</v>
      </c>
      <c r="B30" s="8" t="s">
        <v>111</v>
      </c>
      <c r="C30" s="8" t="s">
        <v>112</v>
      </c>
      <c r="D30" s="5">
        <v>285.52</v>
      </c>
      <c r="E30" s="5">
        <v>0</v>
      </c>
      <c r="F30" s="5">
        <f t="shared" si="0"/>
        <v>285.52</v>
      </c>
      <c r="G30" s="8" t="s">
        <v>8</v>
      </c>
      <c r="H30" s="8" t="s">
        <v>23</v>
      </c>
    </row>
    <row r="31" spans="1:8" x14ac:dyDescent="0.35">
      <c r="A31" s="7" t="s">
        <v>74</v>
      </c>
      <c r="B31" s="8" t="s">
        <v>24</v>
      </c>
      <c r="C31" s="8" t="s">
        <v>115</v>
      </c>
      <c r="D31" s="5">
        <v>87.5</v>
      </c>
      <c r="E31" s="5">
        <v>17.5</v>
      </c>
      <c r="F31" s="5">
        <f t="shared" si="0"/>
        <v>105</v>
      </c>
      <c r="G31" s="8" t="s">
        <v>8</v>
      </c>
      <c r="H31" s="8" t="s">
        <v>23</v>
      </c>
    </row>
    <row r="32" spans="1:8" x14ac:dyDescent="0.35">
      <c r="A32" s="8" t="s">
        <v>74</v>
      </c>
      <c r="B32" s="8" t="s">
        <v>24</v>
      </c>
      <c r="C32" s="8" t="s">
        <v>116</v>
      </c>
      <c r="D32" s="5">
        <v>87.5</v>
      </c>
      <c r="E32" s="5">
        <v>17.5</v>
      </c>
      <c r="F32" s="5">
        <f t="shared" si="0"/>
        <v>105</v>
      </c>
      <c r="G32" s="8" t="s">
        <v>8</v>
      </c>
      <c r="H32" s="8" t="s">
        <v>23</v>
      </c>
    </row>
    <row r="33" spans="1:8" x14ac:dyDescent="0.35">
      <c r="A33" s="8" t="s">
        <v>74</v>
      </c>
      <c r="B33" s="8" t="s">
        <v>24</v>
      </c>
      <c r="C33" s="8" t="s">
        <v>117</v>
      </c>
      <c r="D33" s="5">
        <v>87.5</v>
      </c>
      <c r="E33" s="5">
        <v>17.5</v>
      </c>
      <c r="F33" s="5">
        <f t="shared" si="0"/>
        <v>105</v>
      </c>
      <c r="G33" s="8" t="s">
        <v>8</v>
      </c>
      <c r="H33" s="8" t="s">
        <v>23</v>
      </c>
    </row>
    <row r="34" spans="1:8" x14ac:dyDescent="0.35">
      <c r="A34" s="8" t="s">
        <v>74</v>
      </c>
      <c r="B34" s="8" t="s">
        <v>56</v>
      </c>
      <c r="C34" s="8" t="s">
        <v>118</v>
      </c>
      <c r="D34" s="5">
        <v>4.09</v>
      </c>
      <c r="E34" s="5">
        <v>0.81</v>
      </c>
      <c r="F34" s="5">
        <f t="shared" si="0"/>
        <v>4.9000000000000004</v>
      </c>
      <c r="G34" s="8" t="s">
        <v>100</v>
      </c>
      <c r="H34" s="8" t="s">
        <v>100</v>
      </c>
    </row>
    <row r="35" spans="1:8" x14ac:dyDescent="0.35">
      <c r="A35" s="8" t="s">
        <v>102</v>
      </c>
      <c r="B35" s="8" t="s">
        <v>111</v>
      </c>
      <c r="C35" s="8" t="s">
        <v>112</v>
      </c>
      <c r="D35" s="5">
        <v>238.8</v>
      </c>
      <c r="E35" s="5">
        <v>0</v>
      </c>
      <c r="F35" s="5">
        <f t="shared" si="0"/>
        <v>238.8</v>
      </c>
      <c r="G35" s="8" t="s">
        <v>8</v>
      </c>
      <c r="H35" s="8" t="s">
        <v>23</v>
      </c>
    </row>
    <row r="36" spans="1:8" x14ac:dyDescent="0.35">
      <c r="A36" s="8" t="s">
        <v>82</v>
      </c>
      <c r="B36" s="8" t="s">
        <v>24</v>
      </c>
      <c r="C36" s="8" t="s">
        <v>119</v>
      </c>
      <c r="D36" s="5">
        <v>468.04</v>
      </c>
      <c r="E36" s="5">
        <v>0</v>
      </c>
      <c r="F36" s="5">
        <f t="shared" si="0"/>
        <v>468.04</v>
      </c>
      <c r="G36" s="8" t="s">
        <v>8</v>
      </c>
      <c r="H36" s="8" t="s">
        <v>23</v>
      </c>
    </row>
    <row r="37" spans="1:8" x14ac:dyDescent="0.35">
      <c r="A37" s="8" t="s">
        <v>120</v>
      </c>
      <c r="B37" s="8" t="s">
        <v>121</v>
      </c>
      <c r="C37" s="8" t="s">
        <v>122</v>
      </c>
      <c r="D37" s="5">
        <v>168.95</v>
      </c>
      <c r="E37" s="5">
        <v>33.78</v>
      </c>
      <c r="F37" s="5">
        <f t="shared" si="0"/>
        <v>202.73</v>
      </c>
      <c r="G37" s="8" t="s">
        <v>81</v>
      </c>
      <c r="H37" s="8" t="s">
        <v>81</v>
      </c>
    </row>
    <row r="38" spans="1:8" x14ac:dyDescent="0.35">
      <c r="A38" s="8" t="s">
        <v>120</v>
      </c>
      <c r="B38" s="8" t="s">
        <v>121</v>
      </c>
      <c r="C38" s="8" t="s">
        <v>122</v>
      </c>
      <c r="D38" s="5">
        <v>168.95</v>
      </c>
      <c r="E38" s="5">
        <v>33.78</v>
      </c>
      <c r="F38" s="5">
        <f t="shared" si="0"/>
        <v>202.73</v>
      </c>
      <c r="G38" s="8" t="s">
        <v>81</v>
      </c>
      <c r="H38" s="8" t="s">
        <v>81</v>
      </c>
    </row>
    <row r="39" spans="1:8" x14ac:dyDescent="0.35">
      <c r="A39" s="8" t="s">
        <v>120</v>
      </c>
      <c r="B39" s="8" t="s">
        <v>121</v>
      </c>
      <c r="C39" s="8" t="s">
        <v>122</v>
      </c>
      <c r="D39" s="5">
        <v>168.95</v>
      </c>
      <c r="E39" s="5">
        <v>33.78</v>
      </c>
      <c r="F39" s="5">
        <f t="shared" si="0"/>
        <v>202.73</v>
      </c>
      <c r="G39" s="8" t="s">
        <v>81</v>
      </c>
      <c r="H39" s="8" t="s">
        <v>81</v>
      </c>
    </row>
    <row r="40" spans="1:8" x14ac:dyDescent="0.35">
      <c r="A40" s="8" t="s">
        <v>120</v>
      </c>
      <c r="B40" s="8" t="s">
        <v>121</v>
      </c>
      <c r="C40" s="8" t="s">
        <v>122</v>
      </c>
      <c r="D40" s="5">
        <v>168.95</v>
      </c>
      <c r="E40" s="5">
        <v>33.78</v>
      </c>
      <c r="F40" s="5">
        <f t="shared" si="0"/>
        <v>202.73</v>
      </c>
      <c r="G40" s="8" t="s">
        <v>81</v>
      </c>
      <c r="H40" s="8" t="s">
        <v>81</v>
      </c>
    </row>
    <row r="41" spans="1:8" x14ac:dyDescent="0.35">
      <c r="A41" s="9" t="s">
        <v>138</v>
      </c>
      <c r="B41" s="9" t="s">
        <v>121</v>
      </c>
      <c r="C41" s="9" t="s">
        <v>242</v>
      </c>
      <c r="D41" s="12">
        <v>-111.96</v>
      </c>
      <c r="E41" s="12">
        <v>0</v>
      </c>
      <c r="F41" s="12">
        <f t="shared" si="0"/>
        <v>-111.96</v>
      </c>
      <c r="G41" s="9" t="s">
        <v>81</v>
      </c>
      <c r="H41" s="9" t="s">
        <v>81</v>
      </c>
    </row>
    <row r="42" spans="1:8" x14ac:dyDescent="0.35">
      <c r="A42" s="9" t="s">
        <v>138</v>
      </c>
      <c r="B42" s="9" t="s">
        <v>121</v>
      </c>
      <c r="C42" s="9" t="s">
        <v>242</v>
      </c>
      <c r="D42" s="12">
        <v>-327</v>
      </c>
      <c r="E42" s="12">
        <v>0</v>
      </c>
      <c r="F42" s="12">
        <f t="shared" si="0"/>
        <v>-327</v>
      </c>
      <c r="G42" s="9" t="s">
        <v>81</v>
      </c>
      <c r="H42" s="9" t="s">
        <v>81</v>
      </c>
    </row>
    <row r="43" spans="1:8" x14ac:dyDescent="0.35">
      <c r="A43" s="9" t="s">
        <v>128</v>
      </c>
      <c r="B43" s="9" t="s">
        <v>121</v>
      </c>
      <c r="C43" s="9" t="s">
        <v>26</v>
      </c>
      <c r="D43" s="12">
        <v>-116</v>
      </c>
      <c r="E43" s="12">
        <v>0</v>
      </c>
      <c r="F43" s="12">
        <f t="shared" si="0"/>
        <v>-116</v>
      </c>
      <c r="G43" s="9" t="s">
        <v>81</v>
      </c>
      <c r="H43" s="9" t="s">
        <v>81</v>
      </c>
    </row>
    <row r="44" spans="1:8" x14ac:dyDescent="0.35">
      <c r="A44" s="8" t="s">
        <v>64</v>
      </c>
      <c r="B44" s="8" t="s">
        <v>42</v>
      </c>
      <c r="C44" s="8" t="s">
        <v>123</v>
      </c>
      <c r="D44" s="5">
        <v>19.55</v>
      </c>
      <c r="E44" s="5">
        <v>0</v>
      </c>
      <c r="F44" s="5">
        <f t="shared" si="0"/>
        <v>19.55</v>
      </c>
      <c r="G44" s="8" t="s">
        <v>67</v>
      </c>
      <c r="H44" s="8" t="s">
        <v>68</v>
      </c>
    </row>
    <row r="45" spans="1:8" x14ac:dyDescent="0.35">
      <c r="A45" s="8" t="s">
        <v>77</v>
      </c>
      <c r="B45" s="8" t="s">
        <v>124</v>
      </c>
      <c r="C45" s="8" t="s">
        <v>125</v>
      </c>
      <c r="D45" s="5">
        <v>90</v>
      </c>
      <c r="E45" s="5">
        <v>0</v>
      </c>
      <c r="F45" s="5">
        <f t="shared" si="0"/>
        <v>90</v>
      </c>
      <c r="G45" s="8" t="s">
        <v>81</v>
      </c>
      <c r="H45" s="8" t="s">
        <v>81</v>
      </c>
    </row>
    <row r="46" spans="1:8" x14ac:dyDescent="0.35">
      <c r="A46" s="8" t="s">
        <v>77</v>
      </c>
      <c r="B46" s="8" t="s">
        <v>126</v>
      </c>
      <c r="C46" s="8" t="s">
        <v>127</v>
      </c>
      <c r="D46" s="5">
        <v>38.9</v>
      </c>
      <c r="E46" s="5">
        <v>0</v>
      </c>
      <c r="F46" s="5">
        <f t="shared" si="0"/>
        <v>38.9</v>
      </c>
      <c r="G46" s="8" t="s">
        <v>100</v>
      </c>
      <c r="H46" s="8" t="s">
        <v>100</v>
      </c>
    </row>
    <row r="47" spans="1:8" x14ac:dyDescent="0.35">
      <c r="A47" s="8" t="s">
        <v>128</v>
      </c>
      <c r="B47" s="8" t="s">
        <v>43</v>
      </c>
      <c r="C47" s="8" t="s">
        <v>129</v>
      </c>
      <c r="D47" s="5">
        <v>34.949999999999996</v>
      </c>
      <c r="E47" s="5">
        <v>6.99</v>
      </c>
      <c r="F47" s="5">
        <f t="shared" si="0"/>
        <v>41.94</v>
      </c>
      <c r="G47" s="8" t="s">
        <v>8</v>
      </c>
      <c r="H47" s="8" t="s">
        <v>9</v>
      </c>
    </row>
    <row r="48" spans="1:8" x14ac:dyDescent="0.35">
      <c r="A48" s="8" t="s">
        <v>74</v>
      </c>
      <c r="B48" s="8" t="s">
        <v>18</v>
      </c>
      <c r="C48" s="8" t="s">
        <v>130</v>
      </c>
      <c r="D48" s="5">
        <v>751.75</v>
      </c>
      <c r="E48" s="5">
        <v>150.34</v>
      </c>
      <c r="F48" s="5">
        <f t="shared" si="0"/>
        <v>902.09</v>
      </c>
      <c r="G48" s="8" t="s">
        <v>67</v>
      </c>
      <c r="H48" s="8" t="s">
        <v>68</v>
      </c>
    </row>
    <row r="49" spans="1:8" x14ac:dyDescent="0.35">
      <c r="A49" s="8" t="s">
        <v>69</v>
      </c>
      <c r="B49" s="8" t="s">
        <v>131</v>
      </c>
      <c r="C49" s="8" t="s">
        <v>132</v>
      </c>
      <c r="D49" s="5">
        <v>5.9</v>
      </c>
      <c r="E49" s="5">
        <v>1.18</v>
      </c>
      <c r="F49" s="5">
        <f t="shared" si="0"/>
        <v>7.08</v>
      </c>
      <c r="G49" s="8" t="s">
        <v>133</v>
      </c>
      <c r="H49" s="8" t="s">
        <v>133</v>
      </c>
    </row>
    <row r="50" spans="1:8" x14ac:dyDescent="0.35">
      <c r="A50" s="8" t="s">
        <v>69</v>
      </c>
      <c r="B50" s="8" t="s">
        <v>28</v>
      </c>
      <c r="C50" s="8" t="s">
        <v>134</v>
      </c>
      <c r="D50" s="5">
        <v>708</v>
      </c>
      <c r="E50" s="5">
        <v>0</v>
      </c>
      <c r="F50" s="5">
        <f t="shared" si="0"/>
        <v>708</v>
      </c>
      <c r="G50" s="8" t="s">
        <v>81</v>
      </c>
      <c r="H50" s="8" t="s">
        <v>81</v>
      </c>
    </row>
    <row r="51" spans="1:8" x14ac:dyDescent="0.35">
      <c r="A51" s="9" t="s">
        <v>79</v>
      </c>
      <c r="B51" s="9" t="s">
        <v>28</v>
      </c>
      <c r="C51" s="9" t="s">
        <v>171</v>
      </c>
      <c r="D51" s="12">
        <v>-125.03</v>
      </c>
      <c r="E51" s="12">
        <v>0</v>
      </c>
      <c r="F51" s="12">
        <f t="shared" si="0"/>
        <v>-125.03</v>
      </c>
      <c r="G51" s="9" t="s">
        <v>81</v>
      </c>
      <c r="H51" s="9" t="s">
        <v>81</v>
      </c>
    </row>
    <row r="52" spans="1:8" x14ac:dyDescent="0.35">
      <c r="A52" s="8" t="s">
        <v>104</v>
      </c>
      <c r="B52" s="8" t="s">
        <v>131</v>
      </c>
      <c r="C52" s="8" t="s">
        <v>132</v>
      </c>
      <c r="D52" s="5">
        <v>84.02</v>
      </c>
      <c r="E52" s="5">
        <v>16.8</v>
      </c>
      <c r="F52" s="5">
        <f t="shared" si="0"/>
        <v>100.82</v>
      </c>
      <c r="G52" s="8" t="s">
        <v>133</v>
      </c>
      <c r="H52" s="8" t="s">
        <v>133</v>
      </c>
    </row>
    <row r="53" spans="1:8" x14ac:dyDescent="0.35">
      <c r="A53" s="8" t="s">
        <v>69</v>
      </c>
      <c r="B53" s="8" t="s">
        <v>135</v>
      </c>
      <c r="C53" s="8" t="s">
        <v>136</v>
      </c>
      <c r="D53" s="5">
        <v>49.949999999999996</v>
      </c>
      <c r="E53" s="5">
        <v>9.99</v>
      </c>
      <c r="F53" s="5">
        <f t="shared" si="0"/>
        <v>59.94</v>
      </c>
      <c r="G53" s="8" t="s">
        <v>8</v>
      </c>
      <c r="H53" s="8" t="s">
        <v>23</v>
      </c>
    </row>
    <row r="54" spans="1:8" x14ac:dyDescent="0.35">
      <c r="A54" s="8" t="s">
        <v>90</v>
      </c>
      <c r="B54" s="8" t="s">
        <v>137</v>
      </c>
      <c r="C54" s="8" t="s">
        <v>136</v>
      </c>
      <c r="D54" s="5">
        <v>8.32</v>
      </c>
      <c r="E54" s="5">
        <v>1.66</v>
      </c>
      <c r="F54" s="5">
        <f t="shared" si="0"/>
        <v>9.98</v>
      </c>
      <c r="G54" s="8" t="s">
        <v>8</v>
      </c>
      <c r="H54" s="8" t="s">
        <v>23</v>
      </c>
    </row>
    <row r="55" spans="1:8" x14ac:dyDescent="0.35">
      <c r="A55" s="8" t="s">
        <v>138</v>
      </c>
      <c r="B55" s="8" t="s">
        <v>24</v>
      </c>
      <c r="C55" s="8" t="s">
        <v>139</v>
      </c>
      <c r="D55" s="5">
        <v>24.159999999999997</v>
      </c>
      <c r="E55" s="5">
        <v>4.83</v>
      </c>
      <c r="F55" s="5">
        <f t="shared" si="0"/>
        <v>28.989999999999995</v>
      </c>
      <c r="G55" s="8" t="s">
        <v>8</v>
      </c>
      <c r="H55" s="8" t="s">
        <v>23</v>
      </c>
    </row>
    <row r="56" spans="1:8" x14ac:dyDescent="0.35">
      <c r="A56" s="8" t="s">
        <v>138</v>
      </c>
      <c r="B56" s="8" t="s">
        <v>24</v>
      </c>
      <c r="C56" s="8" t="s">
        <v>139</v>
      </c>
      <c r="D56" s="5">
        <v>15.82</v>
      </c>
      <c r="E56" s="5">
        <v>3.16</v>
      </c>
      <c r="F56" s="5">
        <f t="shared" si="0"/>
        <v>18.98</v>
      </c>
      <c r="G56" s="8" t="s">
        <v>8</v>
      </c>
      <c r="H56" s="8" t="s">
        <v>23</v>
      </c>
    </row>
    <row r="57" spans="1:8" x14ac:dyDescent="0.35">
      <c r="A57" s="8" t="s">
        <v>140</v>
      </c>
      <c r="B57" s="8" t="s">
        <v>24</v>
      </c>
      <c r="C57" s="8" t="s">
        <v>139</v>
      </c>
      <c r="D57" s="5">
        <v>148.65</v>
      </c>
      <c r="E57" s="5">
        <v>29.72</v>
      </c>
      <c r="F57" s="5">
        <f t="shared" si="0"/>
        <v>178.37</v>
      </c>
      <c r="G57" s="8" t="s">
        <v>8</v>
      </c>
      <c r="H57" s="8" t="s">
        <v>23</v>
      </c>
    </row>
    <row r="58" spans="1:8" x14ac:dyDescent="0.35">
      <c r="A58" s="8" t="s">
        <v>113</v>
      </c>
      <c r="B58" s="8" t="s">
        <v>24</v>
      </c>
      <c r="C58" s="8" t="s">
        <v>141</v>
      </c>
      <c r="D58" s="5">
        <v>19.5</v>
      </c>
      <c r="E58" s="5">
        <v>3.89</v>
      </c>
      <c r="F58" s="5">
        <f t="shared" si="0"/>
        <v>23.39</v>
      </c>
      <c r="G58" s="8" t="s">
        <v>8</v>
      </c>
      <c r="H58" s="8" t="s">
        <v>23</v>
      </c>
    </row>
    <row r="59" spans="1:8" x14ac:dyDescent="0.35">
      <c r="A59" s="8" t="s">
        <v>71</v>
      </c>
      <c r="B59" s="8" t="s">
        <v>142</v>
      </c>
      <c r="C59" s="8" t="s">
        <v>22</v>
      </c>
      <c r="D59" s="5">
        <v>5.81</v>
      </c>
      <c r="E59" s="5">
        <v>1.1599999999999999</v>
      </c>
      <c r="F59" s="5">
        <f t="shared" si="0"/>
        <v>6.97</v>
      </c>
      <c r="G59" s="8" t="s">
        <v>8</v>
      </c>
      <c r="H59" s="8" t="s">
        <v>23</v>
      </c>
    </row>
    <row r="60" spans="1:8" x14ac:dyDescent="0.35">
      <c r="A60" s="8" t="s">
        <v>114</v>
      </c>
      <c r="B60" s="8" t="s">
        <v>143</v>
      </c>
      <c r="C60" s="8" t="s">
        <v>144</v>
      </c>
      <c r="D60" s="5">
        <v>192.75</v>
      </c>
      <c r="E60" s="5">
        <v>38.54</v>
      </c>
      <c r="F60" s="5">
        <f t="shared" si="0"/>
        <v>231.29</v>
      </c>
      <c r="G60" s="8" t="s">
        <v>145</v>
      </c>
      <c r="H60" s="8" t="s">
        <v>36</v>
      </c>
    </row>
    <row r="61" spans="1:8" x14ac:dyDescent="0.35">
      <c r="A61" s="8" t="s">
        <v>74</v>
      </c>
      <c r="B61" s="8" t="s">
        <v>146</v>
      </c>
      <c r="C61" s="8" t="s">
        <v>22</v>
      </c>
      <c r="D61" s="5">
        <v>14.14</v>
      </c>
      <c r="E61" s="5">
        <v>2.82</v>
      </c>
      <c r="F61" s="5">
        <f t="shared" si="0"/>
        <v>16.96</v>
      </c>
      <c r="G61" s="8" t="s">
        <v>67</v>
      </c>
      <c r="H61" s="8" t="s">
        <v>106</v>
      </c>
    </row>
    <row r="62" spans="1:8" x14ac:dyDescent="0.35">
      <c r="A62" s="8" t="s">
        <v>104</v>
      </c>
      <c r="B62" s="8" t="s">
        <v>24</v>
      </c>
      <c r="C62" s="8" t="s">
        <v>22</v>
      </c>
      <c r="D62" s="5">
        <v>17.41</v>
      </c>
      <c r="E62" s="5">
        <v>3.48</v>
      </c>
      <c r="F62" s="5">
        <f t="shared" si="0"/>
        <v>20.89</v>
      </c>
      <c r="G62" s="8" t="s">
        <v>8</v>
      </c>
      <c r="H62" s="8" t="s">
        <v>23</v>
      </c>
    </row>
    <row r="63" spans="1:8" x14ac:dyDescent="0.35">
      <c r="A63" s="8" t="s">
        <v>96</v>
      </c>
      <c r="B63" s="8" t="s">
        <v>38</v>
      </c>
      <c r="C63" s="8" t="s">
        <v>37</v>
      </c>
      <c r="D63" s="5">
        <v>119.16</v>
      </c>
      <c r="E63" s="5">
        <v>0</v>
      </c>
      <c r="F63" s="5">
        <f t="shared" si="0"/>
        <v>119.16</v>
      </c>
      <c r="G63" s="8" t="s">
        <v>76</v>
      </c>
      <c r="H63" s="8" t="s">
        <v>14</v>
      </c>
    </row>
    <row r="64" spans="1:8" x14ac:dyDescent="0.35">
      <c r="A64" s="8" t="s">
        <v>147</v>
      </c>
      <c r="B64" s="8" t="s">
        <v>148</v>
      </c>
      <c r="C64" s="8" t="s">
        <v>149</v>
      </c>
      <c r="D64" s="5">
        <v>15</v>
      </c>
      <c r="E64" s="5">
        <v>3</v>
      </c>
      <c r="F64" s="5">
        <f t="shared" si="0"/>
        <v>18</v>
      </c>
      <c r="G64" s="8" t="s">
        <v>150</v>
      </c>
      <c r="H64" s="8" t="s">
        <v>150</v>
      </c>
    </row>
    <row r="65" spans="1:8" x14ac:dyDescent="0.35">
      <c r="A65" s="8" t="s">
        <v>138</v>
      </c>
      <c r="B65" s="8" t="s">
        <v>151</v>
      </c>
      <c r="C65" s="8" t="s">
        <v>152</v>
      </c>
      <c r="D65" s="5">
        <v>286.5</v>
      </c>
      <c r="E65" s="5">
        <v>57.3</v>
      </c>
      <c r="F65" s="5">
        <f t="shared" si="0"/>
        <v>343.8</v>
      </c>
      <c r="G65" s="8" t="s">
        <v>67</v>
      </c>
      <c r="H65" s="8" t="s">
        <v>17</v>
      </c>
    </row>
    <row r="66" spans="1:8" x14ac:dyDescent="0.35">
      <c r="A66" s="8" t="s">
        <v>128</v>
      </c>
      <c r="B66" s="8" t="s">
        <v>47</v>
      </c>
      <c r="C66" s="8" t="s">
        <v>153</v>
      </c>
      <c r="D66" s="5">
        <v>388.44</v>
      </c>
      <c r="E66" s="5">
        <v>77.680000000000007</v>
      </c>
      <c r="F66" s="5">
        <f t="shared" si="0"/>
        <v>466.12</v>
      </c>
      <c r="G66" s="8" t="s">
        <v>154</v>
      </c>
      <c r="H66" s="8" t="s">
        <v>48</v>
      </c>
    </row>
    <row r="67" spans="1:8" x14ac:dyDescent="0.35">
      <c r="A67" s="8" t="s">
        <v>114</v>
      </c>
      <c r="B67" s="8" t="s">
        <v>151</v>
      </c>
      <c r="C67" s="8" t="s">
        <v>155</v>
      </c>
      <c r="D67" s="5">
        <v>101.67</v>
      </c>
      <c r="E67" s="5">
        <v>20.329999999999998</v>
      </c>
      <c r="F67" s="5">
        <f t="shared" si="0"/>
        <v>122</v>
      </c>
      <c r="G67" s="8" t="s">
        <v>154</v>
      </c>
      <c r="H67" s="8" t="s">
        <v>48</v>
      </c>
    </row>
    <row r="68" spans="1:8" x14ac:dyDescent="0.35">
      <c r="A68" s="8" t="s">
        <v>102</v>
      </c>
      <c r="B68" s="8" t="s">
        <v>156</v>
      </c>
      <c r="C68" s="8" t="s">
        <v>112</v>
      </c>
      <c r="D68" s="5">
        <v>238.8</v>
      </c>
      <c r="E68" s="5">
        <v>0</v>
      </c>
      <c r="F68" s="5">
        <f t="shared" si="0"/>
        <v>238.8</v>
      </c>
      <c r="G68" s="8" t="s">
        <v>8</v>
      </c>
      <c r="H68" s="8" t="s">
        <v>23</v>
      </c>
    </row>
    <row r="69" spans="1:8" x14ac:dyDescent="0.35">
      <c r="A69" s="8" t="s">
        <v>104</v>
      </c>
      <c r="B69" s="8" t="s">
        <v>157</v>
      </c>
      <c r="C69" s="8" t="s">
        <v>158</v>
      </c>
      <c r="D69" s="5">
        <v>673</v>
      </c>
      <c r="E69" s="5">
        <v>0</v>
      </c>
      <c r="F69" s="5">
        <f t="shared" si="0"/>
        <v>673</v>
      </c>
      <c r="G69" s="8" t="s">
        <v>81</v>
      </c>
      <c r="H69" s="8" t="s">
        <v>81</v>
      </c>
    </row>
    <row r="70" spans="1:8" x14ac:dyDescent="0.35">
      <c r="A70" s="8" t="s">
        <v>71</v>
      </c>
      <c r="B70" s="8" t="s">
        <v>159</v>
      </c>
      <c r="C70" s="8" t="s">
        <v>160</v>
      </c>
      <c r="D70" s="5">
        <v>145</v>
      </c>
      <c r="E70" s="5">
        <v>0</v>
      </c>
      <c r="F70" s="5">
        <f t="shared" si="0"/>
        <v>145</v>
      </c>
      <c r="G70" s="8" t="s">
        <v>19</v>
      </c>
      <c r="H70" s="8" t="s">
        <v>19</v>
      </c>
    </row>
    <row r="71" spans="1:8" x14ac:dyDescent="0.35">
      <c r="A71" s="8" t="s">
        <v>96</v>
      </c>
      <c r="B71" s="8" t="s">
        <v>15</v>
      </c>
      <c r="C71" s="8" t="s">
        <v>161</v>
      </c>
      <c r="D71" s="5">
        <v>364</v>
      </c>
      <c r="E71" s="5">
        <v>72.8</v>
      </c>
      <c r="F71" s="5">
        <f t="shared" ref="F71:F136" si="1">SUM(D71:E71)</f>
        <v>436.8</v>
      </c>
      <c r="G71" s="8" t="s">
        <v>67</v>
      </c>
      <c r="H71" s="8" t="s">
        <v>106</v>
      </c>
    </row>
    <row r="72" spans="1:8" x14ac:dyDescent="0.35">
      <c r="A72" s="8" t="s">
        <v>96</v>
      </c>
      <c r="B72" s="8" t="s">
        <v>15</v>
      </c>
      <c r="C72" s="8" t="s">
        <v>161</v>
      </c>
      <c r="D72" s="5">
        <v>4.99</v>
      </c>
      <c r="E72" s="5">
        <v>0</v>
      </c>
      <c r="F72" s="5">
        <f t="shared" si="1"/>
        <v>4.99</v>
      </c>
      <c r="G72" s="8" t="s">
        <v>67</v>
      </c>
      <c r="H72" s="8" t="s">
        <v>106</v>
      </c>
    </row>
    <row r="73" spans="1:8" x14ac:dyDescent="0.35">
      <c r="A73" s="8" t="s">
        <v>147</v>
      </c>
      <c r="B73" s="8" t="s">
        <v>15</v>
      </c>
      <c r="C73" s="8" t="s">
        <v>162</v>
      </c>
      <c r="D73" s="5">
        <v>5.4</v>
      </c>
      <c r="E73" s="5">
        <v>1.08</v>
      </c>
      <c r="F73" s="5">
        <f t="shared" si="1"/>
        <v>6.48</v>
      </c>
      <c r="G73" s="8" t="s">
        <v>67</v>
      </c>
      <c r="H73" s="8" t="s">
        <v>106</v>
      </c>
    </row>
    <row r="74" spans="1:8" x14ac:dyDescent="0.35">
      <c r="A74" s="8" t="s">
        <v>114</v>
      </c>
      <c r="B74" s="8" t="s">
        <v>15</v>
      </c>
      <c r="C74" s="8" t="s">
        <v>16</v>
      </c>
      <c r="D74" s="5">
        <v>11.5</v>
      </c>
      <c r="E74" s="5">
        <v>0</v>
      </c>
      <c r="F74" s="5">
        <f t="shared" si="1"/>
        <v>11.5</v>
      </c>
      <c r="G74" s="8" t="s">
        <v>67</v>
      </c>
      <c r="H74" s="8" t="s">
        <v>106</v>
      </c>
    </row>
    <row r="75" spans="1:8" x14ac:dyDescent="0.35">
      <c r="A75" s="8" t="s">
        <v>69</v>
      </c>
      <c r="B75" s="8" t="s">
        <v>54</v>
      </c>
      <c r="C75" s="8" t="s">
        <v>163</v>
      </c>
      <c r="D75" s="5">
        <v>470.33</v>
      </c>
      <c r="E75" s="5">
        <v>0</v>
      </c>
      <c r="F75" s="5">
        <f t="shared" si="1"/>
        <v>470.33</v>
      </c>
      <c r="G75" s="8" t="s">
        <v>8</v>
      </c>
      <c r="H75" s="8" t="s">
        <v>9</v>
      </c>
    </row>
    <row r="76" spans="1:8" x14ac:dyDescent="0.35">
      <c r="A76" s="8" t="s">
        <v>79</v>
      </c>
      <c r="B76" s="8" t="s">
        <v>54</v>
      </c>
      <c r="C76" s="8" t="s">
        <v>164</v>
      </c>
      <c r="D76" s="5">
        <v>833.34</v>
      </c>
      <c r="E76" s="5">
        <v>166.66</v>
      </c>
      <c r="F76" s="5">
        <f t="shared" si="1"/>
        <v>1000</v>
      </c>
      <c r="G76" s="8" t="s">
        <v>8</v>
      </c>
      <c r="H76" s="8" t="s">
        <v>9</v>
      </c>
    </row>
    <row r="77" spans="1:8" x14ac:dyDescent="0.35">
      <c r="A77" s="8" t="s">
        <v>104</v>
      </c>
      <c r="B77" s="8" t="s">
        <v>45</v>
      </c>
      <c r="C77" s="8" t="s">
        <v>164</v>
      </c>
      <c r="D77" s="5">
        <v>119.87</v>
      </c>
      <c r="E77" s="5">
        <v>23.97</v>
      </c>
      <c r="F77" s="5">
        <f t="shared" si="1"/>
        <v>143.84</v>
      </c>
      <c r="G77" s="8" t="s">
        <v>8</v>
      </c>
      <c r="H77" s="8" t="s">
        <v>9</v>
      </c>
    </row>
    <row r="78" spans="1:8" x14ac:dyDescent="0.35">
      <c r="A78" s="8" t="s">
        <v>120</v>
      </c>
      <c r="B78" s="8" t="s">
        <v>61</v>
      </c>
      <c r="C78" s="8" t="s">
        <v>130</v>
      </c>
      <c r="D78" s="5">
        <v>5.42</v>
      </c>
      <c r="E78" s="5">
        <v>1.08</v>
      </c>
      <c r="F78" s="5">
        <f t="shared" si="1"/>
        <v>6.5</v>
      </c>
      <c r="G78" s="8" t="s">
        <v>67</v>
      </c>
      <c r="H78" s="8" t="s">
        <v>106</v>
      </c>
    </row>
    <row r="79" spans="1:8" x14ac:dyDescent="0.35">
      <c r="A79" s="8" t="s">
        <v>147</v>
      </c>
      <c r="B79" s="8" t="s">
        <v>121</v>
      </c>
      <c r="C79" s="8" t="s">
        <v>26</v>
      </c>
      <c r="D79" s="5">
        <v>928</v>
      </c>
      <c r="E79" s="5">
        <v>0</v>
      </c>
      <c r="F79" s="5">
        <f t="shared" si="1"/>
        <v>928</v>
      </c>
      <c r="G79" s="8" t="s">
        <v>81</v>
      </c>
      <c r="H79" s="8" t="s">
        <v>81</v>
      </c>
    </row>
    <row r="80" spans="1:8" x14ac:dyDescent="0.35">
      <c r="A80" s="8" t="s">
        <v>74</v>
      </c>
      <c r="B80" s="8" t="s">
        <v>121</v>
      </c>
      <c r="C80" s="8" t="s">
        <v>26</v>
      </c>
      <c r="D80" s="5">
        <v>44.989999999999995</v>
      </c>
      <c r="E80" s="5">
        <v>8.99</v>
      </c>
      <c r="F80" s="5">
        <f t="shared" si="1"/>
        <v>53.98</v>
      </c>
      <c r="G80" s="8" t="s">
        <v>81</v>
      </c>
      <c r="H80" s="8" t="s">
        <v>81</v>
      </c>
    </row>
    <row r="81" spans="1:8" x14ac:dyDescent="0.35">
      <c r="A81" s="8" t="s">
        <v>74</v>
      </c>
      <c r="B81" s="8" t="s">
        <v>121</v>
      </c>
      <c r="C81" s="8" t="s">
        <v>26</v>
      </c>
      <c r="D81" s="5">
        <v>22.5</v>
      </c>
      <c r="E81" s="5">
        <v>4.49</v>
      </c>
      <c r="F81" s="5">
        <f t="shared" si="1"/>
        <v>26.990000000000002</v>
      </c>
      <c r="G81" s="8" t="s">
        <v>81</v>
      </c>
      <c r="H81" s="8" t="s">
        <v>81</v>
      </c>
    </row>
    <row r="82" spans="1:8" x14ac:dyDescent="0.35">
      <c r="A82" s="8" t="s">
        <v>74</v>
      </c>
      <c r="B82" s="8" t="s">
        <v>121</v>
      </c>
      <c r="C82" s="8" t="s">
        <v>26</v>
      </c>
      <c r="D82" s="5">
        <v>44.989999999999995</v>
      </c>
      <c r="E82" s="5">
        <v>8.99</v>
      </c>
      <c r="F82" s="5">
        <f t="shared" si="1"/>
        <v>53.98</v>
      </c>
      <c r="G82" s="8" t="s">
        <v>81</v>
      </c>
      <c r="H82" s="8" t="s">
        <v>81</v>
      </c>
    </row>
    <row r="83" spans="1:8" x14ac:dyDescent="0.35">
      <c r="A83" s="8" t="s">
        <v>74</v>
      </c>
      <c r="B83" s="8" t="s">
        <v>121</v>
      </c>
      <c r="C83" s="8" t="s">
        <v>26</v>
      </c>
      <c r="D83" s="5">
        <v>44.989999999999995</v>
      </c>
      <c r="E83" s="5">
        <v>8.99</v>
      </c>
      <c r="F83" s="5">
        <f t="shared" si="1"/>
        <v>53.98</v>
      </c>
      <c r="G83" s="8" t="s">
        <v>81</v>
      </c>
      <c r="H83" s="8" t="s">
        <v>81</v>
      </c>
    </row>
    <row r="84" spans="1:8" x14ac:dyDescent="0.35">
      <c r="A84" s="8" t="s">
        <v>74</v>
      </c>
      <c r="B84" s="8" t="s">
        <v>121</v>
      </c>
      <c r="C84" s="8" t="s">
        <v>26</v>
      </c>
      <c r="D84" s="5">
        <v>44.989999999999995</v>
      </c>
      <c r="E84" s="5">
        <v>8.99</v>
      </c>
      <c r="F84" s="5">
        <f t="shared" si="1"/>
        <v>53.98</v>
      </c>
      <c r="G84" s="8" t="s">
        <v>81</v>
      </c>
      <c r="H84" s="8" t="s">
        <v>81</v>
      </c>
    </row>
    <row r="85" spans="1:8" x14ac:dyDescent="0.35">
      <c r="A85" s="8" t="s">
        <v>74</v>
      </c>
      <c r="B85" s="8" t="s">
        <v>121</v>
      </c>
      <c r="C85" s="8" t="s">
        <v>26</v>
      </c>
      <c r="D85" s="5">
        <v>44.989999999999995</v>
      </c>
      <c r="E85" s="5">
        <v>8.99</v>
      </c>
      <c r="F85" s="5">
        <f t="shared" si="1"/>
        <v>53.98</v>
      </c>
      <c r="G85" s="8" t="s">
        <v>81</v>
      </c>
      <c r="H85" s="8" t="s">
        <v>81</v>
      </c>
    </row>
    <row r="86" spans="1:8" x14ac:dyDescent="0.35">
      <c r="A86" s="8" t="s">
        <v>79</v>
      </c>
      <c r="B86" s="8" t="s">
        <v>41</v>
      </c>
      <c r="C86" s="8" t="s">
        <v>37</v>
      </c>
      <c r="D86" s="5">
        <v>79.73</v>
      </c>
      <c r="E86" s="5">
        <v>0</v>
      </c>
      <c r="F86" s="5">
        <f t="shared" si="1"/>
        <v>79.73</v>
      </c>
      <c r="G86" s="8" t="s">
        <v>76</v>
      </c>
      <c r="H86" s="8" t="s">
        <v>14</v>
      </c>
    </row>
    <row r="87" spans="1:8" x14ac:dyDescent="0.35">
      <c r="A87" s="8" t="s">
        <v>165</v>
      </c>
      <c r="B87" s="8" t="s">
        <v>166</v>
      </c>
      <c r="C87" s="8" t="s">
        <v>149</v>
      </c>
      <c r="D87" s="5">
        <v>15</v>
      </c>
      <c r="E87" s="5">
        <v>3</v>
      </c>
      <c r="F87" s="5">
        <f t="shared" si="1"/>
        <v>18</v>
      </c>
      <c r="G87" s="8" t="s">
        <v>150</v>
      </c>
      <c r="H87" s="8" t="s">
        <v>150</v>
      </c>
    </row>
    <row r="88" spans="1:8" x14ac:dyDescent="0.35">
      <c r="A88" s="8" t="s">
        <v>77</v>
      </c>
      <c r="B88" s="8" t="s">
        <v>46</v>
      </c>
      <c r="C88" s="8" t="s">
        <v>30</v>
      </c>
      <c r="D88" s="5">
        <v>8.85</v>
      </c>
      <c r="E88" s="5">
        <v>0</v>
      </c>
      <c r="F88" s="5">
        <f t="shared" si="1"/>
        <v>8.85</v>
      </c>
      <c r="G88" s="8" t="s">
        <v>67</v>
      </c>
      <c r="H88" s="8" t="s">
        <v>17</v>
      </c>
    </row>
    <row r="89" spans="1:8" x14ac:dyDescent="0.35">
      <c r="A89" s="8" t="s">
        <v>104</v>
      </c>
      <c r="B89" s="8" t="s">
        <v>167</v>
      </c>
      <c r="C89" s="8" t="s">
        <v>168</v>
      </c>
      <c r="D89" s="5">
        <v>50.85</v>
      </c>
      <c r="E89" s="5">
        <v>10.17</v>
      </c>
      <c r="F89" s="5">
        <f t="shared" si="1"/>
        <v>61.02</v>
      </c>
      <c r="G89" s="8" t="s">
        <v>8</v>
      </c>
      <c r="H89" s="8" t="s">
        <v>9</v>
      </c>
    </row>
    <row r="90" spans="1:8" x14ac:dyDescent="0.35">
      <c r="A90" s="8" t="s">
        <v>108</v>
      </c>
      <c r="B90" s="8" t="s">
        <v>28</v>
      </c>
      <c r="C90" s="8" t="s">
        <v>31</v>
      </c>
      <c r="D90" s="5">
        <v>180</v>
      </c>
      <c r="E90" s="5">
        <v>0</v>
      </c>
      <c r="F90" s="5">
        <f t="shared" si="1"/>
        <v>180</v>
      </c>
      <c r="G90" s="8" t="s">
        <v>169</v>
      </c>
      <c r="H90" s="8" t="s">
        <v>27</v>
      </c>
    </row>
    <row r="91" spans="1:8" x14ac:dyDescent="0.35">
      <c r="A91" s="8" t="s">
        <v>108</v>
      </c>
      <c r="B91" s="8" t="s">
        <v>28</v>
      </c>
      <c r="C91" s="8" t="s">
        <v>170</v>
      </c>
      <c r="D91" s="5">
        <v>73.099999999999994</v>
      </c>
      <c r="E91" s="5">
        <v>0</v>
      </c>
      <c r="F91" s="5">
        <f t="shared" si="1"/>
        <v>73.099999999999994</v>
      </c>
      <c r="G91" s="8" t="s">
        <v>81</v>
      </c>
      <c r="H91" s="8" t="s">
        <v>81</v>
      </c>
    </row>
    <row r="92" spans="1:8" x14ac:dyDescent="0.35">
      <c r="A92" s="8" t="s">
        <v>165</v>
      </c>
      <c r="B92" s="8" t="s">
        <v>157</v>
      </c>
      <c r="C92" s="8" t="s">
        <v>171</v>
      </c>
      <c r="D92" s="5">
        <v>945</v>
      </c>
      <c r="E92" s="5">
        <v>0</v>
      </c>
      <c r="F92" s="5">
        <f t="shared" si="1"/>
        <v>945</v>
      </c>
      <c r="G92" s="8" t="s">
        <v>81</v>
      </c>
      <c r="H92" s="8" t="s">
        <v>81</v>
      </c>
    </row>
    <row r="93" spans="1:8" x14ac:dyDescent="0.35">
      <c r="A93" s="8" t="s">
        <v>140</v>
      </c>
      <c r="B93" s="8" t="s">
        <v>28</v>
      </c>
      <c r="C93" s="8" t="s">
        <v>26</v>
      </c>
      <c r="D93" s="5">
        <v>1027.92</v>
      </c>
      <c r="E93" s="5">
        <v>0</v>
      </c>
      <c r="F93" s="5">
        <f t="shared" si="1"/>
        <v>1027.92</v>
      </c>
      <c r="G93" s="8" t="s">
        <v>81</v>
      </c>
      <c r="H93" s="8" t="s">
        <v>81</v>
      </c>
    </row>
    <row r="94" spans="1:8" x14ac:dyDescent="0.35">
      <c r="A94" s="8" t="s">
        <v>71</v>
      </c>
      <c r="B94" s="8" t="s">
        <v>172</v>
      </c>
      <c r="C94" s="8" t="s">
        <v>26</v>
      </c>
      <c r="D94" s="5">
        <v>85</v>
      </c>
      <c r="E94" s="5">
        <v>16.989999999999998</v>
      </c>
      <c r="F94" s="5">
        <f t="shared" si="1"/>
        <v>101.99</v>
      </c>
      <c r="G94" s="8" t="s">
        <v>81</v>
      </c>
      <c r="H94" s="8" t="s">
        <v>81</v>
      </c>
    </row>
    <row r="95" spans="1:8" x14ac:dyDescent="0.35">
      <c r="A95" s="8" t="s">
        <v>71</v>
      </c>
      <c r="B95" s="8" t="s">
        <v>173</v>
      </c>
      <c r="C95" s="8" t="s">
        <v>26</v>
      </c>
      <c r="D95" s="5">
        <v>85</v>
      </c>
      <c r="E95" s="5">
        <v>16.989999999999998</v>
      </c>
      <c r="F95" s="5">
        <f t="shared" si="1"/>
        <v>101.99</v>
      </c>
      <c r="G95" s="8" t="s">
        <v>81</v>
      </c>
      <c r="H95" s="8" t="s">
        <v>81</v>
      </c>
    </row>
    <row r="96" spans="1:8" x14ac:dyDescent="0.35">
      <c r="A96" s="8" t="s">
        <v>104</v>
      </c>
      <c r="B96" s="8" t="s">
        <v>244</v>
      </c>
      <c r="C96" s="8" t="s">
        <v>31</v>
      </c>
      <c r="D96" s="5">
        <v>-600</v>
      </c>
      <c r="E96" s="5">
        <v>0</v>
      </c>
      <c r="F96" s="5">
        <v>-600</v>
      </c>
      <c r="G96" s="8" t="s">
        <v>169</v>
      </c>
      <c r="H96" s="8" t="s">
        <v>27</v>
      </c>
    </row>
    <row r="97" spans="1:8" x14ac:dyDescent="0.35">
      <c r="A97" s="8" t="s">
        <v>71</v>
      </c>
      <c r="B97" s="8" t="s">
        <v>172</v>
      </c>
      <c r="C97" s="8" t="s">
        <v>26</v>
      </c>
      <c r="D97" s="5">
        <v>85</v>
      </c>
      <c r="E97" s="5">
        <v>16.989999999999998</v>
      </c>
      <c r="F97" s="5">
        <f t="shared" si="1"/>
        <v>101.99</v>
      </c>
      <c r="G97" s="8" t="s">
        <v>81</v>
      </c>
      <c r="H97" s="8" t="s">
        <v>81</v>
      </c>
    </row>
    <row r="98" spans="1:8" x14ac:dyDescent="0.35">
      <c r="A98" s="8" t="s">
        <v>69</v>
      </c>
      <c r="B98" s="8" t="s">
        <v>174</v>
      </c>
      <c r="C98" s="8" t="s">
        <v>136</v>
      </c>
      <c r="D98" s="5">
        <v>63.320000000000007</v>
      </c>
      <c r="E98" s="5">
        <v>12.66</v>
      </c>
      <c r="F98" s="5">
        <f t="shared" si="1"/>
        <v>75.98</v>
      </c>
      <c r="G98" s="8" t="s">
        <v>67</v>
      </c>
      <c r="H98" s="8" t="s">
        <v>68</v>
      </c>
    </row>
    <row r="99" spans="1:8" x14ac:dyDescent="0.35">
      <c r="A99" s="8" t="s">
        <v>90</v>
      </c>
      <c r="B99" s="8" t="s">
        <v>175</v>
      </c>
      <c r="C99" s="8" t="s">
        <v>176</v>
      </c>
      <c r="D99" s="5">
        <v>23.85</v>
      </c>
      <c r="E99" s="5">
        <v>0</v>
      </c>
      <c r="F99" s="5">
        <f t="shared" si="1"/>
        <v>23.85</v>
      </c>
      <c r="G99" s="8" t="s">
        <v>8</v>
      </c>
      <c r="H99" s="8" t="s">
        <v>9</v>
      </c>
    </row>
    <row r="100" spans="1:8" x14ac:dyDescent="0.35">
      <c r="A100" s="8" t="s">
        <v>96</v>
      </c>
      <c r="B100" s="8" t="s">
        <v>175</v>
      </c>
      <c r="C100" s="8" t="s">
        <v>243</v>
      </c>
      <c r="D100" s="5">
        <v>-9.85</v>
      </c>
      <c r="E100" s="5">
        <v>0</v>
      </c>
      <c r="F100" s="5">
        <v>-9.85</v>
      </c>
      <c r="G100" s="8" t="s">
        <v>8</v>
      </c>
      <c r="H100" s="8" t="s">
        <v>9</v>
      </c>
    </row>
    <row r="101" spans="1:8" x14ac:dyDescent="0.35">
      <c r="A101" s="8" t="s">
        <v>108</v>
      </c>
      <c r="B101" s="8" t="s">
        <v>177</v>
      </c>
      <c r="C101" s="8" t="s">
        <v>83</v>
      </c>
      <c r="D101" s="5">
        <v>14.579999999999998</v>
      </c>
      <c r="E101" s="5">
        <v>2.91</v>
      </c>
      <c r="F101" s="5">
        <f t="shared" si="1"/>
        <v>17.489999999999998</v>
      </c>
      <c r="G101" s="8" t="s">
        <v>84</v>
      </c>
      <c r="H101" s="8" t="s">
        <v>84</v>
      </c>
    </row>
    <row r="102" spans="1:8" x14ac:dyDescent="0.35">
      <c r="A102" s="8" t="s">
        <v>98</v>
      </c>
      <c r="B102" s="8" t="s">
        <v>178</v>
      </c>
      <c r="C102" s="8" t="s">
        <v>107</v>
      </c>
      <c r="D102" s="5">
        <v>37.049999999999997</v>
      </c>
      <c r="E102" s="5">
        <v>7.41</v>
      </c>
      <c r="F102" s="5">
        <f t="shared" si="1"/>
        <v>44.459999999999994</v>
      </c>
      <c r="G102" s="8" t="s">
        <v>84</v>
      </c>
      <c r="H102" s="8" t="s">
        <v>84</v>
      </c>
    </row>
    <row r="103" spans="1:8" x14ac:dyDescent="0.35">
      <c r="A103" s="8" t="s">
        <v>179</v>
      </c>
      <c r="B103" s="8" t="s">
        <v>49</v>
      </c>
      <c r="C103" s="8" t="s">
        <v>29</v>
      </c>
      <c r="D103" s="5">
        <v>7.61</v>
      </c>
      <c r="E103" s="5">
        <v>0</v>
      </c>
      <c r="F103" s="5">
        <f t="shared" si="1"/>
        <v>7.61</v>
      </c>
      <c r="G103" s="8" t="s">
        <v>39</v>
      </c>
      <c r="H103" s="8" t="s">
        <v>180</v>
      </c>
    </row>
    <row r="104" spans="1:8" x14ac:dyDescent="0.35">
      <c r="A104" s="8" t="s">
        <v>102</v>
      </c>
      <c r="B104" s="8" t="s">
        <v>177</v>
      </c>
      <c r="C104" s="8" t="s">
        <v>107</v>
      </c>
      <c r="D104" s="5">
        <v>20.91</v>
      </c>
      <c r="E104" s="5">
        <v>4.18</v>
      </c>
      <c r="F104" s="5">
        <f t="shared" si="1"/>
        <v>25.09</v>
      </c>
      <c r="G104" s="8" t="s">
        <v>84</v>
      </c>
      <c r="H104" s="8" t="s">
        <v>84</v>
      </c>
    </row>
    <row r="105" spans="1:8" x14ac:dyDescent="0.35">
      <c r="A105" s="8" t="s">
        <v>181</v>
      </c>
      <c r="B105" s="8" t="s">
        <v>182</v>
      </c>
      <c r="C105" s="8" t="s">
        <v>22</v>
      </c>
      <c r="D105" s="5">
        <v>23.32</v>
      </c>
      <c r="E105" s="5">
        <v>4.66</v>
      </c>
      <c r="F105" s="5">
        <f t="shared" si="1"/>
        <v>27.98</v>
      </c>
      <c r="G105" s="8" t="s">
        <v>67</v>
      </c>
      <c r="H105" s="8" t="s">
        <v>17</v>
      </c>
    </row>
    <row r="106" spans="1:8" x14ac:dyDescent="0.35">
      <c r="A106" s="8" t="s">
        <v>77</v>
      </c>
      <c r="B106" s="8" t="s">
        <v>183</v>
      </c>
      <c r="C106" s="8" t="s">
        <v>184</v>
      </c>
      <c r="D106" s="5">
        <v>71.3</v>
      </c>
      <c r="E106" s="5">
        <v>0</v>
      </c>
      <c r="F106" s="5">
        <f t="shared" si="1"/>
        <v>71.3</v>
      </c>
      <c r="G106" s="8" t="s">
        <v>76</v>
      </c>
      <c r="H106" s="8" t="s">
        <v>14</v>
      </c>
    </row>
    <row r="107" spans="1:8" x14ac:dyDescent="0.35">
      <c r="A107" s="8" t="s">
        <v>69</v>
      </c>
      <c r="B107" s="8" t="s">
        <v>15</v>
      </c>
      <c r="C107" s="8" t="s">
        <v>185</v>
      </c>
      <c r="D107" s="5">
        <v>139.47000000000003</v>
      </c>
      <c r="E107" s="5">
        <v>27.89</v>
      </c>
      <c r="F107" s="5">
        <f t="shared" si="1"/>
        <v>167.36</v>
      </c>
      <c r="G107" s="8" t="s">
        <v>67</v>
      </c>
      <c r="H107" s="8" t="s">
        <v>106</v>
      </c>
    </row>
    <row r="108" spans="1:8" x14ac:dyDescent="0.35">
      <c r="A108" s="8" t="s">
        <v>186</v>
      </c>
      <c r="B108" s="8" t="s">
        <v>15</v>
      </c>
      <c r="C108" s="8" t="s">
        <v>187</v>
      </c>
      <c r="D108" s="5">
        <v>65</v>
      </c>
      <c r="E108" s="5">
        <v>12.99</v>
      </c>
      <c r="F108" s="5">
        <f t="shared" si="1"/>
        <v>77.989999999999995</v>
      </c>
      <c r="G108" s="8" t="s">
        <v>67</v>
      </c>
      <c r="H108" s="8" t="s">
        <v>106</v>
      </c>
    </row>
    <row r="109" spans="1:8" x14ac:dyDescent="0.35">
      <c r="A109" s="8" t="s">
        <v>82</v>
      </c>
      <c r="B109" s="8" t="s">
        <v>15</v>
      </c>
      <c r="C109" s="8" t="s">
        <v>188</v>
      </c>
      <c r="D109" s="5">
        <v>53.97</v>
      </c>
      <c r="E109" s="5">
        <v>0</v>
      </c>
      <c r="F109" s="5">
        <f t="shared" si="1"/>
        <v>53.97</v>
      </c>
      <c r="G109" s="8" t="s">
        <v>67</v>
      </c>
      <c r="H109" s="8" t="s">
        <v>106</v>
      </c>
    </row>
    <row r="110" spans="1:8" x14ac:dyDescent="0.35">
      <c r="A110" s="8" t="s">
        <v>189</v>
      </c>
      <c r="B110" s="8" t="s">
        <v>57</v>
      </c>
      <c r="C110" s="8" t="s">
        <v>30</v>
      </c>
      <c r="D110" s="5">
        <v>3.2</v>
      </c>
      <c r="E110" s="5">
        <v>0</v>
      </c>
      <c r="F110" s="5">
        <f t="shared" si="1"/>
        <v>3.2</v>
      </c>
      <c r="G110" s="8" t="s">
        <v>21</v>
      </c>
      <c r="H110" s="8" t="s">
        <v>21</v>
      </c>
    </row>
    <row r="111" spans="1:8" x14ac:dyDescent="0.35">
      <c r="A111" s="8" t="s">
        <v>190</v>
      </c>
      <c r="B111" s="8" t="s">
        <v>57</v>
      </c>
      <c r="C111" s="8" t="s">
        <v>30</v>
      </c>
      <c r="D111" s="5">
        <v>13.5</v>
      </c>
      <c r="E111" s="5">
        <v>0</v>
      </c>
      <c r="F111" s="5">
        <f t="shared" si="1"/>
        <v>13.5</v>
      </c>
      <c r="G111" s="8" t="s">
        <v>21</v>
      </c>
      <c r="H111" s="8" t="s">
        <v>21</v>
      </c>
    </row>
    <row r="112" spans="1:8" x14ac:dyDescent="0.35">
      <c r="A112" s="8" t="s">
        <v>140</v>
      </c>
      <c r="B112" s="8" t="s">
        <v>191</v>
      </c>
      <c r="C112" s="8" t="s">
        <v>192</v>
      </c>
      <c r="D112" s="5">
        <v>42.069999999999993</v>
      </c>
      <c r="E112" s="5">
        <v>8.41</v>
      </c>
      <c r="F112" s="5">
        <f t="shared" si="1"/>
        <v>50.47999999999999</v>
      </c>
      <c r="G112" s="8" t="s">
        <v>67</v>
      </c>
      <c r="H112" s="8" t="s">
        <v>193</v>
      </c>
    </row>
    <row r="113" spans="1:8" x14ac:dyDescent="0.35">
      <c r="A113" s="8" t="s">
        <v>147</v>
      </c>
      <c r="B113" s="8" t="s">
        <v>194</v>
      </c>
      <c r="C113" s="8" t="s">
        <v>195</v>
      </c>
      <c r="D113" s="5">
        <v>77.92</v>
      </c>
      <c r="E113" s="5">
        <v>15.58</v>
      </c>
      <c r="F113" s="5">
        <f t="shared" si="1"/>
        <v>93.5</v>
      </c>
      <c r="G113" s="8" t="s">
        <v>67</v>
      </c>
      <c r="H113" s="8" t="s">
        <v>68</v>
      </c>
    </row>
    <row r="114" spans="1:8" x14ac:dyDescent="0.35">
      <c r="A114" s="8" t="s">
        <v>147</v>
      </c>
      <c r="B114" s="8" t="s">
        <v>194</v>
      </c>
      <c r="C114" s="8" t="s">
        <v>195</v>
      </c>
      <c r="D114" s="5">
        <v>66.44</v>
      </c>
      <c r="E114" s="5">
        <v>0</v>
      </c>
      <c r="F114" s="5">
        <f t="shared" si="1"/>
        <v>66.44</v>
      </c>
      <c r="G114" s="8" t="s">
        <v>67</v>
      </c>
      <c r="H114" s="8" t="s">
        <v>68</v>
      </c>
    </row>
    <row r="115" spans="1:8" x14ac:dyDescent="0.35">
      <c r="A115" s="8" t="s">
        <v>82</v>
      </c>
      <c r="B115" s="8" t="s">
        <v>196</v>
      </c>
      <c r="C115" s="8" t="s">
        <v>197</v>
      </c>
      <c r="D115" s="5">
        <v>143</v>
      </c>
      <c r="E115" s="5">
        <v>0</v>
      </c>
      <c r="F115" s="5">
        <f t="shared" si="1"/>
        <v>143</v>
      </c>
      <c r="G115" s="8" t="s">
        <v>27</v>
      </c>
      <c r="H115" s="8" t="s">
        <v>27</v>
      </c>
    </row>
    <row r="116" spans="1:8" x14ac:dyDescent="0.35">
      <c r="A116" s="8" t="s">
        <v>108</v>
      </c>
      <c r="B116" s="8" t="s">
        <v>40</v>
      </c>
      <c r="C116" s="8" t="s">
        <v>198</v>
      </c>
      <c r="D116" s="5">
        <v>52.73</v>
      </c>
      <c r="E116" s="5">
        <v>0</v>
      </c>
      <c r="F116" s="5">
        <f t="shared" si="1"/>
        <v>52.73</v>
      </c>
      <c r="G116" s="8" t="s">
        <v>67</v>
      </c>
      <c r="H116" s="8" t="s">
        <v>68</v>
      </c>
    </row>
    <row r="117" spans="1:8" x14ac:dyDescent="0.35">
      <c r="A117" s="8" t="s">
        <v>96</v>
      </c>
      <c r="B117" s="8" t="s">
        <v>199</v>
      </c>
      <c r="C117" s="8" t="s">
        <v>200</v>
      </c>
      <c r="D117" s="5">
        <v>56.66</v>
      </c>
      <c r="E117" s="5">
        <v>11.33</v>
      </c>
      <c r="F117" s="5">
        <f t="shared" si="1"/>
        <v>67.989999999999995</v>
      </c>
      <c r="G117" s="8" t="s">
        <v>8</v>
      </c>
      <c r="H117" s="8" t="s">
        <v>106</v>
      </c>
    </row>
    <row r="118" spans="1:8" x14ac:dyDescent="0.35">
      <c r="A118" s="8" t="s">
        <v>120</v>
      </c>
      <c r="B118" s="8" t="s">
        <v>20</v>
      </c>
      <c r="C118" s="8" t="s">
        <v>201</v>
      </c>
      <c r="D118" s="5">
        <v>55.41</v>
      </c>
      <c r="E118" s="5">
        <v>11.08</v>
      </c>
      <c r="F118" s="5">
        <f t="shared" si="1"/>
        <v>66.489999999999995</v>
      </c>
      <c r="G118" s="8" t="s">
        <v>67</v>
      </c>
      <c r="H118" s="8" t="s">
        <v>68</v>
      </c>
    </row>
    <row r="119" spans="1:8" x14ac:dyDescent="0.35">
      <c r="A119" s="8" t="s">
        <v>64</v>
      </c>
      <c r="B119" s="8" t="s">
        <v>202</v>
      </c>
      <c r="C119" s="8" t="s">
        <v>107</v>
      </c>
      <c r="D119" s="5">
        <v>303.85000000000002</v>
      </c>
      <c r="E119" s="5">
        <v>0</v>
      </c>
      <c r="F119" s="5">
        <f t="shared" si="1"/>
        <v>303.85000000000002</v>
      </c>
      <c r="G119" s="8" t="s">
        <v>8</v>
      </c>
      <c r="H119" s="8" t="s">
        <v>9</v>
      </c>
    </row>
    <row r="120" spans="1:8" x14ac:dyDescent="0.35">
      <c r="A120" s="8" t="s">
        <v>85</v>
      </c>
      <c r="B120" s="8" t="s">
        <v>203</v>
      </c>
      <c r="C120" s="8" t="s">
        <v>204</v>
      </c>
      <c r="D120" s="5">
        <v>15.409999999999998</v>
      </c>
      <c r="E120" s="5">
        <v>3.08</v>
      </c>
      <c r="F120" s="5">
        <f t="shared" si="1"/>
        <v>18.489999999999998</v>
      </c>
      <c r="G120" s="8" t="s">
        <v>84</v>
      </c>
      <c r="H120" s="8" t="s">
        <v>84</v>
      </c>
    </row>
    <row r="121" spans="1:8" x14ac:dyDescent="0.35">
      <c r="A121" s="8" t="s">
        <v>85</v>
      </c>
      <c r="B121" s="8" t="s">
        <v>203</v>
      </c>
      <c r="C121" s="8" t="s">
        <v>115</v>
      </c>
      <c r="D121" s="5">
        <v>9.7600000000000016</v>
      </c>
      <c r="E121" s="5">
        <v>1.95</v>
      </c>
      <c r="F121" s="5">
        <f t="shared" si="1"/>
        <v>11.71</v>
      </c>
      <c r="G121" s="8" t="s">
        <v>84</v>
      </c>
      <c r="H121" s="8" t="s">
        <v>84</v>
      </c>
    </row>
    <row r="122" spans="1:8" x14ac:dyDescent="0.35">
      <c r="A122" s="8" t="s">
        <v>85</v>
      </c>
      <c r="B122" s="8" t="s">
        <v>203</v>
      </c>
      <c r="C122" s="8" t="s">
        <v>115</v>
      </c>
      <c r="D122" s="5">
        <v>3.34</v>
      </c>
      <c r="E122" s="5">
        <v>0.66</v>
      </c>
      <c r="F122" s="5">
        <f t="shared" si="1"/>
        <v>4</v>
      </c>
      <c r="G122" s="8" t="s">
        <v>84</v>
      </c>
      <c r="H122" s="8" t="s">
        <v>84</v>
      </c>
    </row>
    <row r="123" spans="1:8" x14ac:dyDescent="0.35">
      <c r="A123" s="8" t="s">
        <v>96</v>
      </c>
      <c r="B123" s="8" t="s">
        <v>59</v>
      </c>
      <c r="C123" s="8" t="s">
        <v>161</v>
      </c>
      <c r="D123" s="5">
        <v>260</v>
      </c>
      <c r="E123" s="5">
        <v>52</v>
      </c>
      <c r="F123" s="5">
        <f t="shared" si="1"/>
        <v>312</v>
      </c>
      <c r="G123" s="8" t="s">
        <v>8</v>
      </c>
      <c r="H123" s="8" t="s">
        <v>50</v>
      </c>
    </row>
    <row r="124" spans="1:8" x14ac:dyDescent="0.35">
      <c r="A124" s="8" t="s">
        <v>96</v>
      </c>
      <c r="B124" s="8" t="s">
        <v>42</v>
      </c>
      <c r="C124" s="8" t="s">
        <v>161</v>
      </c>
      <c r="D124" s="5">
        <v>4.99</v>
      </c>
      <c r="E124" s="5">
        <v>0</v>
      </c>
      <c r="F124" s="5">
        <f t="shared" si="1"/>
        <v>4.99</v>
      </c>
      <c r="G124" s="8" t="s">
        <v>205</v>
      </c>
      <c r="H124" s="8" t="s">
        <v>205</v>
      </c>
    </row>
    <row r="125" spans="1:8" x14ac:dyDescent="0.35">
      <c r="A125" s="8" t="s">
        <v>147</v>
      </c>
      <c r="B125" s="8" t="s">
        <v>10</v>
      </c>
      <c r="C125" s="8" t="s">
        <v>206</v>
      </c>
      <c r="D125" s="5">
        <v>141.66000000000003</v>
      </c>
      <c r="E125" s="5">
        <v>28.33</v>
      </c>
      <c r="F125" s="5">
        <f t="shared" si="1"/>
        <v>169.99</v>
      </c>
      <c r="G125" s="8" t="s">
        <v>207</v>
      </c>
      <c r="H125" s="8" t="s">
        <v>11</v>
      </c>
    </row>
    <row r="126" spans="1:8" x14ac:dyDescent="0.35">
      <c r="A126" s="8" t="s">
        <v>64</v>
      </c>
      <c r="B126" s="8" t="s">
        <v>203</v>
      </c>
      <c r="C126" s="8" t="s">
        <v>206</v>
      </c>
      <c r="D126" s="5">
        <v>29.55</v>
      </c>
      <c r="E126" s="5">
        <v>5.91</v>
      </c>
      <c r="F126" s="5">
        <f t="shared" si="1"/>
        <v>35.46</v>
      </c>
      <c r="G126" s="8" t="s">
        <v>67</v>
      </c>
      <c r="H126" s="8" t="s">
        <v>68</v>
      </c>
    </row>
    <row r="127" spans="1:8" x14ac:dyDescent="0.35">
      <c r="A127" s="8" t="s">
        <v>64</v>
      </c>
      <c r="B127" s="8" t="s">
        <v>203</v>
      </c>
      <c r="C127" s="8" t="s">
        <v>208</v>
      </c>
      <c r="D127" s="5">
        <v>9.16</v>
      </c>
      <c r="E127" s="5">
        <v>1.83</v>
      </c>
      <c r="F127" s="5">
        <f t="shared" si="1"/>
        <v>10.99</v>
      </c>
      <c r="G127" s="8" t="s">
        <v>67</v>
      </c>
      <c r="H127" s="8" t="s">
        <v>68</v>
      </c>
    </row>
    <row r="128" spans="1:8" x14ac:dyDescent="0.35">
      <c r="A128" s="8" t="s">
        <v>64</v>
      </c>
      <c r="B128" s="8" t="s">
        <v>203</v>
      </c>
      <c r="C128" s="8" t="s">
        <v>208</v>
      </c>
      <c r="D128" s="5">
        <v>9.16</v>
      </c>
      <c r="E128" s="5">
        <v>1.83</v>
      </c>
      <c r="F128" s="5">
        <f t="shared" si="1"/>
        <v>10.99</v>
      </c>
      <c r="G128" s="8" t="s">
        <v>67</v>
      </c>
      <c r="H128" s="8" t="s">
        <v>68</v>
      </c>
    </row>
    <row r="129" spans="1:8" x14ac:dyDescent="0.35">
      <c r="A129" s="8" t="s">
        <v>138</v>
      </c>
      <c r="B129" s="8" t="s">
        <v>45</v>
      </c>
      <c r="C129" s="8" t="s">
        <v>208</v>
      </c>
      <c r="D129" s="5">
        <v>89.34</v>
      </c>
      <c r="E129" s="5">
        <v>17.86</v>
      </c>
      <c r="F129" s="5">
        <f t="shared" si="1"/>
        <v>107.2</v>
      </c>
      <c r="G129" s="8" t="s">
        <v>8</v>
      </c>
      <c r="H129" s="8" t="s">
        <v>9</v>
      </c>
    </row>
    <row r="130" spans="1:8" x14ac:dyDescent="0.35">
      <c r="A130" s="8" t="s">
        <v>138</v>
      </c>
      <c r="B130" s="8" t="s">
        <v>45</v>
      </c>
      <c r="C130" s="8" t="s">
        <v>209</v>
      </c>
      <c r="D130" s="5">
        <v>204.15</v>
      </c>
      <c r="E130" s="5">
        <v>0</v>
      </c>
      <c r="F130" s="5">
        <f t="shared" si="1"/>
        <v>204.15</v>
      </c>
      <c r="G130" s="8" t="s">
        <v>8</v>
      </c>
      <c r="H130" s="8" t="s">
        <v>9</v>
      </c>
    </row>
    <row r="131" spans="1:8" x14ac:dyDescent="0.35">
      <c r="A131" s="8" t="s">
        <v>138</v>
      </c>
      <c r="B131" s="8" t="s">
        <v>59</v>
      </c>
      <c r="C131" s="8" t="s">
        <v>210</v>
      </c>
      <c r="D131" s="5">
        <v>312</v>
      </c>
      <c r="E131" s="5">
        <v>62.4</v>
      </c>
      <c r="F131" s="5">
        <f t="shared" si="1"/>
        <v>374.4</v>
      </c>
      <c r="G131" s="8" t="s">
        <v>8</v>
      </c>
      <c r="H131" s="8" t="s">
        <v>50</v>
      </c>
    </row>
    <row r="132" spans="1:8" x14ac:dyDescent="0.35">
      <c r="A132" s="8" t="s">
        <v>138</v>
      </c>
      <c r="B132" s="8" t="s">
        <v>42</v>
      </c>
      <c r="C132" s="8" t="s">
        <v>210</v>
      </c>
      <c r="D132" s="5">
        <v>4.16</v>
      </c>
      <c r="E132" s="5">
        <v>0.83</v>
      </c>
      <c r="F132" s="5">
        <f t="shared" si="1"/>
        <v>4.99</v>
      </c>
      <c r="G132" s="8" t="s">
        <v>205</v>
      </c>
      <c r="H132" s="8" t="s">
        <v>205</v>
      </c>
    </row>
    <row r="133" spans="1:8" x14ac:dyDescent="0.35">
      <c r="A133" s="8" t="s">
        <v>138</v>
      </c>
      <c r="B133" s="8" t="s">
        <v>203</v>
      </c>
      <c r="C133" s="8" t="s">
        <v>211</v>
      </c>
      <c r="D133" s="5">
        <v>119.4</v>
      </c>
      <c r="E133" s="5">
        <v>23.88</v>
      </c>
      <c r="F133" s="5">
        <f t="shared" si="1"/>
        <v>143.28</v>
      </c>
      <c r="G133" s="8" t="s">
        <v>67</v>
      </c>
      <c r="H133" s="8" t="s">
        <v>68</v>
      </c>
    </row>
    <row r="134" spans="1:8" x14ac:dyDescent="0.35">
      <c r="A134" s="8" t="s">
        <v>138</v>
      </c>
      <c r="B134" s="8" t="s">
        <v>203</v>
      </c>
      <c r="C134" s="8" t="s">
        <v>212</v>
      </c>
      <c r="D134" s="5">
        <v>79.959999999999994</v>
      </c>
      <c r="E134" s="5">
        <v>0</v>
      </c>
      <c r="F134" s="5">
        <f t="shared" si="1"/>
        <v>79.959999999999994</v>
      </c>
      <c r="G134" s="8" t="s">
        <v>67</v>
      </c>
      <c r="H134" s="8" t="s">
        <v>68</v>
      </c>
    </row>
    <row r="135" spans="1:8" x14ac:dyDescent="0.35">
      <c r="A135" s="8" t="s">
        <v>114</v>
      </c>
      <c r="B135" s="8" t="s">
        <v>203</v>
      </c>
      <c r="C135" s="8" t="s">
        <v>212</v>
      </c>
      <c r="D135" s="5">
        <v>19.989999999999998</v>
      </c>
      <c r="E135" s="5">
        <v>0</v>
      </c>
      <c r="F135" s="5">
        <f t="shared" si="1"/>
        <v>19.989999999999998</v>
      </c>
      <c r="G135" s="8" t="s">
        <v>67</v>
      </c>
      <c r="H135" s="8" t="s">
        <v>68</v>
      </c>
    </row>
    <row r="136" spans="1:8" x14ac:dyDescent="0.35">
      <c r="A136" s="8" t="s">
        <v>74</v>
      </c>
      <c r="B136" s="8" t="s">
        <v>10</v>
      </c>
      <c r="C136" s="8" t="s">
        <v>213</v>
      </c>
      <c r="D136" s="5">
        <v>42.95</v>
      </c>
      <c r="E136" s="5">
        <v>8.59</v>
      </c>
      <c r="F136" s="5">
        <f t="shared" si="1"/>
        <v>51.540000000000006</v>
      </c>
      <c r="G136" s="8" t="s">
        <v>207</v>
      </c>
      <c r="H136" s="8" t="s">
        <v>11</v>
      </c>
    </row>
    <row r="137" spans="1:8" x14ac:dyDescent="0.35">
      <c r="A137" s="7" t="s">
        <v>181</v>
      </c>
      <c r="B137" s="8" t="s">
        <v>45</v>
      </c>
      <c r="C137" s="8" t="s">
        <v>214</v>
      </c>
      <c r="D137" s="5">
        <v>462.5</v>
      </c>
      <c r="E137" s="5">
        <v>92.5</v>
      </c>
      <c r="F137" s="5">
        <f t="shared" ref="F137:F164" si="2">SUM(D137:E137)</f>
        <v>555</v>
      </c>
      <c r="G137" s="8" t="s">
        <v>8</v>
      </c>
      <c r="H137" s="8" t="s">
        <v>9</v>
      </c>
    </row>
    <row r="138" spans="1:8" x14ac:dyDescent="0.35">
      <c r="A138" s="8" t="s">
        <v>181</v>
      </c>
      <c r="B138" s="8" t="s">
        <v>45</v>
      </c>
      <c r="C138" s="8" t="s">
        <v>215</v>
      </c>
      <c r="D138" s="5">
        <v>39.5</v>
      </c>
      <c r="E138" s="5">
        <v>7.89</v>
      </c>
      <c r="F138" s="5">
        <f t="shared" si="2"/>
        <v>47.39</v>
      </c>
      <c r="G138" s="8" t="s">
        <v>8</v>
      </c>
      <c r="H138" s="8" t="s">
        <v>9</v>
      </c>
    </row>
    <row r="139" spans="1:8" x14ac:dyDescent="0.35">
      <c r="A139" s="8" t="s">
        <v>82</v>
      </c>
      <c r="B139" s="8" t="s">
        <v>203</v>
      </c>
      <c r="C139" s="8" t="s">
        <v>216</v>
      </c>
      <c r="D139" s="5">
        <v>114</v>
      </c>
      <c r="E139" s="5">
        <v>0</v>
      </c>
      <c r="F139" s="5">
        <f t="shared" si="2"/>
        <v>114</v>
      </c>
      <c r="G139" s="8" t="s">
        <v>39</v>
      </c>
      <c r="H139" s="8" t="s">
        <v>180</v>
      </c>
    </row>
    <row r="140" spans="1:8" x14ac:dyDescent="0.35">
      <c r="A140" s="8" t="s">
        <v>77</v>
      </c>
      <c r="B140" s="8" t="s">
        <v>217</v>
      </c>
      <c r="C140" s="8" t="s">
        <v>218</v>
      </c>
      <c r="D140" s="5">
        <v>31.98</v>
      </c>
      <c r="E140" s="5">
        <v>0</v>
      </c>
      <c r="F140" s="5">
        <f t="shared" si="2"/>
        <v>31.98</v>
      </c>
      <c r="G140" s="8" t="s">
        <v>67</v>
      </c>
      <c r="H140" s="8" t="s">
        <v>68</v>
      </c>
    </row>
    <row r="141" spans="1:8" x14ac:dyDescent="0.35">
      <c r="A141" s="8" t="s">
        <v>102</v>
      </c>
      <c r="B141" s="8" t="s">
        <v>15</v>
      </c>
      <c r="C141" s="8" t="s">
        <v>219</v>
      </c>
      <c r="D141" s="5">
        <v>199.94</v>
      </c>
      <c r="E141" s="5">
        <v>39.979999999999997</v>
      </c>
      <c r="F141" s="5">
        <f t="shared" si="2"/>
        <v>239.92</v>
      </c>
      <c r="G141" s="8" t="s">
        <v>67</v>
      </c>
      <c r="H141" s="8" t="s">
        <v>106</v>
      </c>
    </row>
    <row r="142" spans="1:8" x14ac:dyDescent="0.35">
      <c r="A142" s="8" t="s">
        <v>104</v>
      </c>
      <c r="B142" s="8" t="s">
        <v>15</v>
      </c>
      <c r="C142" s="8" t="s">
        <v>53</v>
      </c>
      <c r="D142" s="5">
        <v>29.15</v>
      </c>
      <c r="E142" s="5">
        <v>5.83</v>
      </c>
      <c r="F142" s="5">
        <f t="shared" si="2"/>
        <v>34.979999999999997</v>
      </c>
      <c r="G142" s="8" t="s">
        <v>67</v>
      </c>
      <c r="H142" s="8" t="s">
        <v>106</v>
      </c>
    </row>
    <row r="143" spans="1:8" x14ac:dyDescent="0.35">
      <c r="A143" s="8" t="s">
        <v>138</v>
      </c>
      <c r="B143" s="8" t="s">
        <v>220</v>
      </c>
      <c r="C143" s="8" t="s">
        <v>221</v>
      </c>
      <c r="D143" s="5">
        <v>220.12</v>
      </c>
      <c r="E143" s="5">
        <v>0</v>
      </c>
      <c r="F143" s="5">
        <f t="shared" si="2"/>
        <v>220.12</v>
      </c>
      <c r="G143" s="8" t="s">
        <v>19</v>
      </c>
      <c r="H143" s="8" t="s">
        <v>19</v>
      </c>
    </row>
    <row r="144" spans="1:8" x14ac:dyDescent="0.35">
      <c r="A144" s="8" t="s">
        <v>114</v>
      </c>
      <c r="B144" s="8" t="s">
        <v>222</v>
      </c>
      <c r="C144" s="8" t="s">
        <v>223</v>
      </c>
      <c r="D144" s="5">
        <v>140.84</v>
      </c>
      <c r="E144" s="5">
        <v>28.16</v>
      </c>
      <c r="F144" s="5">
        <f t="shared" si="2"/>
        <v>169</v>
      </c>
      <c r="G144" s="8" t="s">
        <v>67</v>
      </c>
      <c r="H144" s="8" t="s">
        <v>68</v>
      </c>
    </row>
    <row r="145" spans="1:8" x14ac:dyDescent="0.35">
      <c r="A145" s="8" t="s">
        <v>165</v>
      </c>
      <c r="B145" s="8" t="s">
        <v>224</v>
      </c>
      <c r="C145" s="8" t="s">
        <v>225</v>
      </c>
      <c r="D145" s="5">
        <v>7.5</v>
      </c>
      <c r="E145" s="5">
        <v>1.49</v>
      </c>
      <c r="F145" s="5">
        <f t="shared" si="2"/>
        <v>8.99</v>
      </c>
      <c r="G145" s="8" t="s">
        <v>8</v>
      </c>
      <c r="H145" s="8" t="s">
        <v>9</v>
      </c>
    </row>
    <row r="146" spans="1:8" x14ac:dyDescent="0.35">
      <c r="A146" s="8" t="s">
        <v>82</v>
      </c>
      <c r="B146" s="8" t="s">
        <v>32</v>
      </c>
      <c r="C146" s="8" t="s">
        <v>226</v>
      </c>
      <c r="D146" s="5">
        <v>31.28</v>
      </c>
      <c r="E146" s="5">
        <v>6.25</v>
      </c>
      <c r="F146" s="5">
        <f t="shared" si="2"/>
        <v>37.53</v>
      </c>
      <c r="G146" s="8" t="s">
        <v>67</v>
      </c>
      <c r="H146" s="8" t="s">
        <v>68</v>
      </c>
    </row>
    <row r="147" spans="1:8" x14ac:dyDescent="0.35">
      <c r="A147" s="8" t="s">
        <v>147</v>
      </c>
      <c r="B147" s="8" t="s">
        <v>227</v>
      </c>
      <c r="C147" s="8" t="s">
        <v>201</v>
      </c>
      <c r="D147" s="5">
        <v>13.760000000000002</v>
      </c>
      <c r="E147" s="5">
        <v>2.75</v>
      </c>
      <c r="F147" s="5">
        <f t="shared" si="2"/>
        <v>16.510000000000002</v>
      </c>
      <c r="G147" s="8" t="s">
        <v>67</v>
      </c>
      <c r="H147" s="8" t="s">
        <v>68</v>
      </c>
    </row>
    <row r="148" spans="1:8" x14ac:dyDescent="0.35">
      <c r="A148" s="8" t="s">
        <v>90</v>
      </c>
      <c r="B148" s="8" t="s">
        <v>20</v>
      </c>
      <c r="C148" s="8" t="s">
        <v>228</v>
      </c>
      <c r="D148" s="5">
        <v>8.6499999999999986</v>
      </c>
      <c r="E148" s="5">
        <v>1.72</v>
      </c>
      <c r="F148" s="5">
        <f t="shared" si="2"/>
        <v>10.37</v>
      </c>
      <c r="G148" s="8" t="s">
        <v>67</v>
      </c>
      <c r="H148" s="8" t="s">
        <v>68</v>
      </c>
    </row>
    <row r="149" spans="1:8" x14ac:dyDescent="0.35">
      <c r="A149" s="8" t="s">
        <v>140</v>
      </c>
      <c r="B149" s="8" t="s">
        <v>20</v>
      </c>
      <c r="C149" s="8" t="s">
        <v>228</v>
      </c>
      <c r="D149" s="5">
        <v>11.059999999999999</v>
      </c>
      <c r="E149" s="5">
        <v>2.21</v>
      </c>
      <c r="F149" s="5">
        <f t="shared" si="2"/>
        <v>13.27</v>
      </c>
      <c r="G149" s="8" t="s">
        <v>67</v>
      </c>
      <c r="H149" s="8" t="s">
        <v>68</v>
      </c>
    </row>
    <row r="150" spans="1:8" x14ac:dyDescent="0.35">
      <c r="A150" s="8" t="s">
        <v>104</v>
      </c>
      <c r="B150" s="8" t="s">
        <v>229</v>
      </c>
      <c r="C150" s="8" t="s">
        <v>118</v>
      </c>
      <c r="D150" s="5">
        <v>1241.67</v>
      </c>
      <c r="E150" s="5">
        <v>248.33</v>
      </c>
      <c r="F150" s="5">
        <f t="shared" si="2"/>
        <v>1490</v>
      </c>
      <c r="G150" s="8" t="s">
        <v>154</v>
      </c>
      <c r="H150" s="8" t="s">
        <v>48</v>
      </c>
    </row>
    <row r="151" spans="1:8" x14ac:dyDescent="0.35">
      <c r="A151" s="8" t="s">
        <v>104</v>
      </c>
      <c r="B151" s="8" t="s">
        <v>229</v>
      </c>
      <c r="C151" s="8" t="s">
        <v>118</v>
      </c>
      <c r="D151" s="5">
        <v>108.34</v>
      </c>
      <c r="E151" s="5">
        <v>21.66</v>
      </c>
      <c r="F151" s="5">
        <f t="shared" si="2"/>
        <v>130</v>
      </c>
      <c r="G151" s="8" t="s">
        <v>154</v>
      </c>
      <c r="H151" s="8" t="s">
        <v>48</v>
      </c>
    </row>
    <row r="152" spans="1:8" x14ac:dyDescent="0.35">
      <c r="A152" s="8" t="s">
        <v>64</v>
      </c>
      <c r="B152" s="8" t="s">
        <v>151</v>
      </c>
      <c r="C152" s="8" t="s">
        <v>139</v>
      </c>
      <c r="D152" s="5">
        <v>58.31</v>
      </c>
      <c r="E152" s="5">
        <v>11.66</v>
      </c>
      <c r="F152" s="5">
        <f t="shared" si="2"/>
        <v>69.97</v>
      </c>
      <c r="G152" s="8" t="s">
        <v>8</v>
      </c>
      <c r="H152" s="8" t="s">
        <v>17</v>
      </c>
    </row>
    <row r="153" spans="1:8" x14ac:dyDescent="0.35">
      <c r="A153" s="8" t="s">
        <v>98</v>
      </c>
      <c r="B153" s="8" t="s">
        <v>62</v>
      </c>
      <c r="C153" s="8" t="s">
        <v>58</v>
      </c>
      <c r="D153" s="5">
        <v>2.27</v>
      </c>
      <c r="E153" s="5">
        <v>0</v>
      </c>
      <c r="F153" s="5">
        <f t="shared" si="2"/>
        <v>2.27</v>
      </c>
      <c r="G153" s="8" t="s">
        <v>100</v>
      </c>
      <c r="H153" s="8" t="s">
        <v>100</v>
      </c>
    </row>
    <row r="154" spans="1:8" x14ac:dyDescent="0.35">
      <c r="A154" s="8" t="s">
        <v>120</v>
      </c>
      <c r="B154" s="8" t="s">
        <v>230</v>
      </c>
      <c r="C154" s="8" t="s">
        <v>231</v>
      </c>
      <c r="D154" s="5">
        <v>29.99</v>
      </c>
      <c r="E154" s="5">
        <v>0</v>
      </c>
      <c r="F154" s="5">
        <f t="shared" si="2"/>
        <v>29.99</v>
      </c>
      <c r="G154" s="8" t="s">
        <v>8</v>
      </c>
      <c r="H154" s="8" t="s">
        <v>17</v>
      </c>
    </row>
    <row r="155" spans="1:8" x14ac:dyDescent="0.35">
      <c r="A155" s="8" t="s">
        <v>181</v>
      </c>
      <c r="B155" s="8" t="s">
        <v>61</v>
      </c>
      <c r="C155" s="8" t="s">
        <v>55</v>
      </c>
      <c r="D155" s="5">
        <v>50.63</v>
      </c>
      <c r="E155" s="5">
        <v>10.119999999999999</v>
      </c>
      <c r="F155" s="5">
        <f t="shared" si="2"/>
        <v>60.75</v>
      </c>
      <c r="G155" s="8" t="s">
        <v>67</v>
      </c>
      <c r="H155" s="8" t="s">
        <v>106</v>
      </c>
    </row>
    <row r="156" spans="1:8" x14ac:dyDescent="0.35">
      <c r="A156" s="8" t="s">
        <v>74</v>
      </c>
      <c r="B156" s="8" t="s">
        <v>232</v>
      </c>
      <c r="C156" s="8" t="s">
        <v>233</v>
      </c>
      <c r="D156" s="5">
        <v>90.84</v>
      </c>
      <c r="E156" s="5">
        <v>18.16</v>
      </c>
      <c r="F156" s="5">
        <f t="shared" si="2"/>
        <v>109</v>
      </c>
      <c r="G156" s="8" t="s">
        <v>8</v>
      </c>
      <c r="H156" s="8" t="s">
        <v>23</v>
      </c>
    </row>
    <row r="157" spans="1:8" x14ac:dyDescent="0.35">
      <c r="A157" s="8" t="s">
        <v>71</v>
      </c>
      <c r="B157" s="8" t="s">
        <v>227</v>
      </c>
      <c r="C157" s="8" t="s">
        <v>234</v>
      </c>
      <c r="D157" s="5">
        <v>296.58</v>
      </c>
      <c r="E157" s="5">
        <v>0</v>
      </c>
      <c r="F157" s="5">
        <f t="shared" si="2"/>
        <v>296.58</v>
      </c>
      <c r="G157" s="8" t="s">
        <v>67</v>
      </c>
      <c r="H157" s="8" t="s">
        <v>68</v>
      </c>
    </row>
    <row r="158" spans="1:8" x14ac:dyDescent="0.35">
      <c r="A158" s="8" t="s">
        <v>114</v>
      </c>
      <c r="B158" s="8" t="s">
        <v>111</v>
      </c>
      <c r="C158" s="8" t="s">
        <v>235</v>
      </c>
      <c r="D158" s="5">
        <v>99.95</v>
      </c>
      <c r="E158" s="5">
        <v>0</v>
      </c>
      <c r="F158" s="5">
        <f t="shared" si="2"/>
        <v>99.95</v>
      </c>
      <c r="G158" s="8" t="s">
        <v>145</v>
      </c>
      <c r="H158" s="8" t="s">
        <v>36</v>
      </c>
    </row>
    <row r="159" spans="1:8" x14ac:dyDescent="0.35">
      <c r="A159" s="8" t="s">
        <v>102</v>
      </c>
      <c r="B159" s="8" t="s">
        <v>236</v>
      </c>
      <c r="C159" s="8" t="s">
        <v>237</v>
      </c>
      <c r="D159" s="5">
        <v>47.75</v>
      </c>
      <c r="E159" s="5">
        <v>0</v>
      </c>
      <c r="F159" s="5">
        <f t="shared" si="2"/>
        <v>47.75</v>
      </c>
      <c r="G159" s="8" t="s">
        <v>100</v>
      </c>
      <c r="H159" s="8" t="s">
        <v>100</v>
      </c>
    </row>
    <row r="160" spans="1:8" x14ac:dyDescent="0.35">
      <c r="A160" s="8" t="s">
        <v>181</v>
      </c>
      <c r="B160" s="8" t="s">
        <v>45</v>
      </c>
      <c r="C160" s="8" t="s">
        <v>238</v>
      </c>
      <c r="D160" s="8">
        <v>1709.98</v>
      </c>
      <c r="E160" s="8">
        <v>0</v>
      </c>
      <c r="F160" s="5">
        <f t="shared" si="2"/>
        <v>1709.98</v>
      </c>
      <c r="G160" s="8" t="s">
        <v>8</v>
      </c>
      <c r="H160" s="8" t="s">
        <v>9</v>
      </c>
    </row>
    <row r="161" spans="1:8" x14ac:dyDescent="0.35">
      <c r="A161" s="8" t="s">
        <v>140</v>
      </c>
      <c r="B161" s="8" t="s">
        <v>15</v>
      </c>
      <c r="C161" s="8" t="s">
        <v>118</v>
      </c>
      <c r="D161" s="8">
        <v>8.34</v>
      </c>
      <c r="E161" s="8">
        <v>1.66</v>
      </c>
      <c r="F161" s="5">
        <f t="shared" si="2"/>
        <v>10</v>
      </c>
      <c r="G161" s="8" t="s">
        <v>67</v>
      </c>
      <c r="H161" s="8" t="s">
        <v>106</v>
      </c>
    </row>
    <row r="162" spans="1:8" x14ac:dyDescent="0.35">
      <c r="A162" s="8" t="s">
        <v>77</v>
      </c>
      <c r="B162" s="8" t="s">
        <v>15</v>
      </c>
      <c r="C162" s="8" t="s">
        <v>239</v>
      </c>
      <c r="D162" s="8">
        <v>115.31</v>
      </c>
      <c r="E162" s="8">
        <v>23.06</v>
      </c>
      <c r="F162" s="5">
        <f t="shared" si="2"/>
        <v>138.37</v>
      </c>
      <c r="G162" s="8" t="s">
        <v>67</v>
      </c>
      <c r="H162" s="8" t="s">
        <v>106</v>
      </c>
    </row>
    <row r="163" spans="1:8" x14ac:dyDescent="0.35">
      <c r="A163" s="9" t="s">
        <v>181</v>
      </c>
      <c r="B163" s="8" t="s">
        <v>20</v>
      </c>
      <c r="C163" s="8" t="s">
        <v>240</v>
      </c>
      <c r="D163" s="8">
        <v>42.24</v>
      </c>
      <c r="E163" s="8">
        <v>0</v>
      </c>
      <c r="F163" s="5">
        <f t="shared" si="2"/>
        <v>42.24</v>
      </c>
      <c r="G163" s="8" t="s">
        <v>67</v>
      </c>
      <c r="H163" s="8" t="s">
        <v>68</v>
      </c>
    </row>
    <row r="164" spans="1:8" x14ac:dyDescent="0.35">
      <c r="A164" s="10" t="s">
        <v>82</v>
      </c>
      <c r="B164" s="11" t="s">
        <v>241</v>
      </c>
      <c r="C164" s="8" t="s">
        <v>33</v>
      </c>
      <c r="D164" s="8">
        <v>291.67</v>
      </c>
      <c r="E164" s="8">
        <v>58.33</v>
      </c>
      <c r="F164" s="5">
        <f t="shared" si="2"/>
        <v>350</v>
      </c>
      <c r="G164" s="11" t="s">
        <v>21</v>
      </c>
      <c r="H164" s="11" t="s">
        <v>21</v>
      </c>
    </row>
    <row r="165" spans="1:8" x14ac:dyDescent="0.35">
      <c r="D165" s="6">
        <f>SUM(D2:D164)</f>
        <v>23581.74</v>
      </c>
      <c r="E165" s="6">
        <f>SUM(E2:E164)</f>
        <v>2674.0499999999988</v>
      </c>
      <c r="F165" s="6">
        <f>SUM(F2:F164)</f>
        <v>26255.790000000008</v>
      </c>
    </row>
    <row r="167" spans="1:8" x14ac:dyDescent="0.35">
      <c r="F167" s="13"/>
    </row>
  </sheetData>
  <autoFilter ref="A1:H90" xr:uid="{00000000-0009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BFRS Document" ma:contentTypeID="0x010100C043E4E36AF8684189D4819C565C1B73007E29D1C180727B4FA84B6FE281D0F2B1" ma:contentTypeVersion="5" ma:contentTypeDescription="" ma:contentTypeScope="" ma:versionID="ad681cf6d481fb7edfeac1f583ec8bf0">
  <xsd:schema xmlns:xsd="http://www.w3.org/2001/XMLSchema" xmlns:xs="http://www.w3.org/2001/XMLSchema" xmlns:p="http://schemas.microsoft.com/office/2006/metadata/properties" xmlns:ns2="8f9b29e8-928d-4e45-b7f8-8ef938328283" targetNamespace="http://schemas.microsoft.com/office/2006/metadata/properties" ma:root="true" ma:fieldsID="b8e0c16d990371d311d062db957beb14" ns2:_="">
    <xsd:import namespace="8f9b29e8-928d-4e45-b7f8-8ef938328283"/>
    <xsd:element name="properties">
      <xsd:complexType>
        <xsd:sequence>
          <xsd:element name="documentManagement">
            <xsd:complexType>
              <xsd:all>
                <xsd:element ref="ns2:DepartmentsTaxHTField" minOccurs="0"/>
                <xsd:element ref="ns2:TaxCatchAll" minOccurs="0"/>
                <xsd:element ref="ns2:TaxCatchAllLabel" minOccurs="0"/>
                <xsd:element ref="ns2:DocumentTypeTaxHTField" minOccurs="0"/>
                <xsd:element ref="ns2:KeywordsTagsTaxHTField" minOccurs="0"/>
                <xsd:element ref="ns2:LocationsTaxHTField" minOccurs="0"/>
                <xsd:element ref="ns2:NewsCategoriesTaxHTField" minOccurs="0"/>
                <xsd:element ref="ns2:Owner" minOccurs="0"/>
                <xsd:element ref="ns2:ReviewDate" minOccurs="0"/>
                <xsd:element ref="ns2:AssetID" minOccurs="0"/>
                <xsd:element ref="ns2:AltText" minOccurs="0"/>
                <xsd:element ref="ns2:ShortDesc" minOccurs="0"/>
                <xsd:element ref="ns2:LongDe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b29e8-928d-4e45-b7f8-8ef938328283" elementFormDefault="qualified">
    <xsd:import namespace="http://schemas.microsoft.com/office/2006/documentManagement/types"/>
    <xsd:import namespace="http://schemas.microsoft.com/office/infopath/2007/PartnerControls"/>
    <xsd:element name="DepartmentsTaxHTField" ma:index="8" nillable="true" ma:taxonomy="true" ma:internalName="DepartmentsTaxHTField" ma:taxonomyFieldName="Departments" ma:displayName="Departments" ma:default="" ma:fieldId="{b73a531b-f287-4837-a190-42fda8b245b9}" ma:taxonomyMulti="true" ma:sspId="b71c1da8-175b-4d91-9606-bd183b7fc270" ma:termSetId="7de4cc5f-e887-4f58-961c-84d30d95a9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6dffb71-47c4-4d7f-b8da-7036742b8c18}" ma:internalName="TaxCatchAll" ma:showField="CatchAllData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6dffb71-47c4-4d7f-b8da-7036742b8c18}" ma:internalName="TaxCatchAllLabel" ma:readOnly="true" ma:showField="CatchAllDataLabel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" ma:index="12" nillable="true" ma:taxonomy="true" ma:internalName="DocumentTypeTaxHTField" ma:taxonomyFieldName="DocumentType" ma:displayName="Document Type" ma:default="" ma:fieldId="{c9be4fc6-f559-4500-98a5-44dcf2e206c7}" ma:taxonomyMulti="true" ma:sspId="b71c1da8-175b-4d91-9606-bd183b7fc270" ma:termSetId="286ebe61-194d-4783-ab71-3d55852e3f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ywordsTagsTaxHTField" ma:index="14" nillable="true" ma:taxonomy="true" ma:internalName="KeywordsTagsTaxHTField" ma:taxonomyFieldName="KeywordsTags" ma:displayName="Keywords / Tags" ma:default="" ma:fieldId="{05236701-6266-40c1-ab96-021ee8d14cff}" ma:taxonomyMulti="true" ma:sspId="b71c1da8-175b-4d91-9606-bd183b7fc270" ma:termSetId="c9574fbc-165d-476a-96c1-c789a2ded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ocationsTaxHTField" ma:index="16" nillable="true" ma:taxonomy="true" ma:internalName="LocationsTaxHTField" ma:taxonomyFieldName="Locations" ma:displayName="Locations" ma:default="" ma:fieldId="{9640f9c8-b4b1-4857-bdc6-71f534fc7d57}" ma:taxonomyMulti="true" ma:sspId="b71c1da8-175b-4d91-9606-bd183b7fc270" ma:termSetId="520fcd1e-a37f-4b37-b166-9a39e00fa8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wsCategoriesTaxHTField" ma:index="18" nillable="true" ma:taxonomy="true" ma:internalName="NewsCategoriesTaxHTField" ma:taxonomyFieldName="NewsCategories" ma:displayName="News Categories" ma:default="" ma:fieldId="{a104870b-e889-4515-a24e-ba82265b2df8}" ma:taxonomyMulti="true" ma:sspId="b71c1da8-175b-4d91-9606-bd183b7fc270" ma:termSetId="ea2dcc8b-a7af-40b0-8c00-1869bf97ba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20" nillable="true" ma:displayName="Owner" ma:format="Dropdown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Date" ma:index="21" nillable="true" ma:displayName="Review Date" ma:format="DateOnly" ma:internalName="ReviewDate">
      <xsd:simpleType>
        <xsd:restriction base="dms:DateTime"/>
      </xsd:simpleType>
    </xsd:element>
    <xsd:element name="AssetID" ma:index="22" nillable="true" ma:displayName="AssetID" ma:default="" ma:description="Legacy Field for migration from previous Intranet." ma:internalName="AssetID">
      <xsd:simpleType>
        <xsd:restriction base="dms:Text">
          <xsd:maxLength value="255"/>
        </xsd:restriction>
      </xsd:simpleType>
    </xsd:element>
    <xsd:element name="AltText" ma:index="23" nillable="true" ma:displayName="Alt Text" ma:description="[Migrated]" ma:internalName="AltText">
      <xsd:simpleType>
        <xsd:restriction base="dms:Text">
          <xsd:maxLength value="255"/>
        </xsd:restriction>
      </xsd:simpleType>
    </xsd:element>
    <xsd:element name="ShortDesc" ma:index="24" nillable="true" ma:displayName="Short Desc" ma:description="Short Description [migrated]" ma:internalName="ShortDesc">
      <xsd:simpleType>
        <xsd:restriction base="dms:Note">
          <xsd:maxLength value="255"/>
        </xsd:restriction>
      </xsd:simpleType>
    </xsd:element>
    <xsd:element name="LongDesc" ma:index="25" nillable="true" ma:displayName="Long Desc" ma:description="Long description [migrated]" ma:internalName="LongDesc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f9b29e8-928d-4e45-b7f8-8ef938328283">
      <UserInfo>
        <DisplayName/>
        <AccountId xsi:nil="true"/>
        <AccountType/>
      </UserInfo>
    </Owner>
    <LocationsTaxHTField xmlns="8f9b29e8-928d-4e45-b7f8-8ef938328283">
      <Terms xmlns="http://schemas.microsoft.com/office/infopath/2007/PartnerControls"/>
    </LocationsTaxHTField>
    <AltText xmlns="8f9b29e8-928d-4e45-b7f8-8ef938328283" xsi:nil="true"/>
    <DocumentTypeTaxHTField xmlns="8f9b29e8-928d-4e45-b7f8-8ef938328283">
      <Terms xmlns="http://schemas.microsoft.com/office/infopath/2007/PartnerControls"/>
    </DocumentTypeTaxHTField>
    <NewsCategoriesTaxHTField xmlns="8f9b29e8-928d-4e45-b7f8-8ef938328283">
      <Terms xmlns="http://schemas.microsoft.com/office/infopath/2007/PartnerControls"/>
    </NewsCategoriesTaxHTField>
    <ShortDesc xmlns="8f9b29e8-928d-4e45-b7f8-8ef938328283" xsi:nil="true"/>
    <LongDesc xmlns="8f9b29e8-928d-4e45-b7f8-8ef938328283" xsi:nil="true"/>
    <TaxCatchAll xmlns="8f9b29e8-928d-4e45-b7f8-8ef938328283" xsi:nil="true"/>
    <KeywordsTagsTaxHTField xmlns="8f9b29e8-928d-4e45-b7f8-8ef938328283">
      <Terms xmlns="http://schemas.microsoft.com/office/infopath/2007/PartnerControls"/>
    </KeywordsTagsTaxHTField>
    <AssetID xmlns="8f9b29e8-928d-4e45-b7f8-8ef938328283" xsi:nil="true"/>
    <ReviewDate xmlns="8f9b29e8-928d-4e45-b7f8-8ef938328283" xsi:nil="true"/>
    <DepartmentsTaxHTField xmlns="8f9b29e8-928d-4e45-b7f8-8ef938328283">
      <Terms xmlns="http://schemas.microsoft.com/office/infopath/2007/PartnerControls"/>
    </DepartmentsTaxHTField>
  </documentManagement>
</p:properties>
</file>

<file path=customXml/item4.xml><?xml version="1.0" encoding="utf-8"?>
<?mso-contentType ?>
<SharedContentType xmlns="Microsoft.SharePoint.Taxonomy.ContentTypeSync" SourceId="b71c1da8-175b-4d91-9606-bd183b7fc270" ContentTypeId="0x010100C043E4E36AF8684189D4819C565C1B73" PreviousValue="false"/>
</file>

<file path=customXml/itemProps1.xml><?xml version="1.0" encoding="utf-8"?>
<ds:datastoreItem xmlns:ds="http://schemas.openxmlformats.org/officeDocument/2006/customXml" ds:itemID="{9FF6D306-B5ED-4E9A-9F7B-9487865CF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b29e8-928d-4e45-b7f8-8ef938328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76D5E-844E-42AE-8886-6F44846BE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0AE76-BAB6-48E2-8B5F-E7B968B98CB9}">
  <ds:schemaRefs>
    <ds:schemaRef ds:uri="http://schemas.microsoft.com/office/2006/metadata/properties"/>
    <ds:schemaRef ds:uri="http://schemas.microsoft.com/office/infopath/2007/PartnerControls"/>
    <ds:schemaRef ds:uri="8f9b29e8-928d-4e45-b7f8-8ef938328283"/>
  </ds:schemaRefs>
</ds:datastoreItem>
</file>

<file path=customXml/itemProps4.xml><?xml version="1.0" encoding="utf-8"?>
<ds:datastoreItem xmlns:ds="http://schemas.openxmlformats.org/officeDocument/2006/customXml" ds:itemID="{A6C02622-4AFD-46AD-9DD6-39179C3CDDB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160c0d13-6d48-4da7-8238-6adedd6ff250}" enabled="0" method="" siteId="{160c0d13-6d48-4da7-8238-6adedd6ff2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 Kema Onyeri</cp:lastModifiedBy>
  <dcterms:created xsi:type="dcterms:W3CDTF">2023-09-01T12:32:01Z</dcterms:created>
  <dcterms:modified xsi:type="dcterms:W3CDTF">2025-11-28T17:38:48Z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0x010100C043E4E36AF8684189D4819C565C1B73007E29D1C180727B4FA84B6FE281D0F2B1</vt:lpwstr>
  </property>
  <property fmtid="{D5CDD505-2E9C-101B-9397-08002B2CF9AE}" pid="3" name="Order">
    <vt:r8>1197600</vt:r8>
  </property>
  <property fmtid="{D5CDD505-2E9C-101B-9397-08002B2CF9AE}" pid="4" name="Departments">
    <vt:lpwstr/>
  </property>
  <property fmtid="{D5CDD505-2E9C-101B-9397-08002B2CF9AE}" pid="5" name="Locations">
    <vt:lpwstr/>
  </property>
  <property fmtid="{D5CDD505-2E9C-101B-9397-08002B2CF9AE}" pid="6" name="DocumentType">
    <vt:lpwstr/>
  </property>
  <property fmtid="{D5CDD505-2E9C-101B-9397-08002B2CF9AE}" pid="7" name="KeywordsTags">
    <vt:lpwstr/>
  </property>
  <property fmtid="{D5CDD505-2E9C-101B-9397-08002B2CF9AE}" pid="8" name="NewsCategories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